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umenti\Desk\BRANKICA\FINANCIJSKI PLAN 2026.-2028\"/>
    </mc:Choice>
  </mc:AlternateContent>
  <bookViews>
    <workbookView xWindow="0" yWindow="0" windowWidth="28800" windowHeight="14235" tabRatio="846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Preneseni višak ili manjak " sheetId="11" r:id="rId8"/>
  </sheets>
  <calcPr calcId="152511"/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J34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G22" i="10" s="1"/>
  <c r="F14" i="10"/>
  <c r="I14" i="10"/>
  <c r="I22" i="10" s="1"/>
  <c r="J14" i="10"/>
  <c r="J22" i="10" s="1"/>
  <c r="H14" i="10"/>
  <c r="H22" i="10" s="1"/>
</calcChain>
</file>

<file path=xl/sharedStrings.xml><?xml version="1.0" encoding="utf-8"?>
<sst xmlns="http://schemas.openxmlformats.org/spreadsheetml/2006/main" count="359" uniqueCount="157">
  <si>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</si>
  <si>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</si>
  <si>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</si>
  <si>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</si>
  <si>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</si>
  <si>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</si>
  <si>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</si>
  <si>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</si>
  <si>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</si>
  <si>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</si>
  <si>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</si>
  <si>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</si>
  <si>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</si>
  <si>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</si>
  <si>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</si>
  <si>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</si>
  <si>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</si>
  <si>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</si>
  <si>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</si>
  <si>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</si>
  <si>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</si>
  <si>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</si>
  <si>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</si>
  <si>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</si>
  <si>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</si>
  <si>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</si>
  <si>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</si>
  <si>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</si>
  <si>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</si>
  <si>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</si>
  <si>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</si>
  <si>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</si>
  <si>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</si>
  <si>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</si>
  <si>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</si>
  <si>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</si>
  <si>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</si>
  <si>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</si>
  <si>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</si>
  <si>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</si>
  <si>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</si>
  <si>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</si>
  <si>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</si>
  <si>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</si>
  <si>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</si>
  <si>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</si>
  <si>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</si>
  <si>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</si>
  <si>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</si>
  <si>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</si>
  <si>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</si>
  <si>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</si>
  <si>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</si>
  <si>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</si>
  <si>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</si>
  <si>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</si>
  <si>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</si>
  <si>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</si>
  <si>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</si>
  <si>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</si>
  <si>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</si>
  <si>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</si>
  <si>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</si>
  <si>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</si>
  <si>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</si>
  <si>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</si>
  <si>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</si>
  <si>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</si>
  <si>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</si>
  <si>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</si>
  <si>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</si>
  <si>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</si>
  <si>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</si>
  <si>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Kazne, upravne mjere i ostali prihodi</t>
  </si>
  <si>
    <t>SVEUKUPNO RASHODI</t>
  </si>
  <si>
    <t>Financijski rashodi</t>
  </si>
  <si>
    <t>Naknade građanima i kućanstvima na temelju osiguranja i druge naknade</t>
  </si>
  <si>
    <t>Ostali rashodi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</si>
  <si>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</si>
  <si>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</si>
  <si>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</si>
  <si>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</si>
  <si>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</si>
  <si>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</si>
  <si>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</si>
  <si>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42</t>
  </si>
  <si>
    <t>OPĆI PRIHODI I PRIMICI</t>
  </si>
  <si>
    <t>Izvor 1.1.</t>
  </si>
  <si>
    <t>Izvor 1.2.</t>
  </si>
  <si>
    <t>OPĆI PRIHODI I PRIMICI-DECENTRALIZIRANA SREDSTVA</t>
  </si>
  <si>
    <t>VLASTITI PRIHODI</t>
  </si>
  <si>
    <t>Izvor 3.1.</t>
  </si>
  <si>
    <t>Izvor 4.3.</t>
  </si>
  <si>
    <t>OSTALI PRIHODI ZA POSEBNE NAMJENE</t>
  </si>
  <si>
    <t>Izvor 5.2.</t>
  </si>
  <si>
    <t>POMOĆI IZ DRUGIH PRORAČUNA</t>
  </si>
  <si>
    <t>Izvor 5.5.</t>
  </si>
  <si>
    <t>POMOĆI OD IZVANPRORAČUNSKIH KORISNIKA</t>
  </si>
  <si>
    <t>Izvor 5.6.</t>
  </si>
  <si>
    <t>POMOĆI TEMELJEM PRIJENOSA EU SREDSTAVA</t>
  </si>
  <si>
    <t>DONACIJE</t>
  </si>
  <si>
    <t>Izvor 6.1.</t>
  </si>
  <si>
    <t>Izvor 1. OPĆI PRIHODI I PRIMICI</t>
  </si>
  <si>
    <t>Izvor 1.1. OPĆI PRIHODI I PRIMICI</t>
  </si>
  <si>
    <t>Izvor 1.2. OPĆI PRIHODI I PRIMICI-DECENTRALIZIRANA SREDSTVA</t>
  </si>
  <si>
    <t>Izvor 3.VLASTITI PRIHODI</t>
  </si>
  <si>
    <t>Izvor 3.1. VLASTITI PRIHODI</t>
  </si>
  <si>
    <t>Izvor 4. PRIHODI ZA POSEBNE NAMJENE</t>
  </si>
  <si>
    <t>Izvor 5. OSTALI PRIHODI ZA POSEBNE NAMJENE</t>
  </si>
  <si>
    <t>Izvor 5.2. POMOĆI</t>
  </si>
  <si>
    <t>Izvor 5.5. POMOĆI IZ DRUGIH PRORAČUNA</t>
  </si>
  <si>
    <t>Izvor 5.6. POMOĆI OD IZVANPRORAČUNSKIH KORISNIKA</t>
  </si>
  <si>
    <t>Izvor 5.6.  POMOĆI TEMELJEM PRIJENOSA EU SREDSTAVA</t>
  </si>
  <si>
    <t>Izvor 6. DONACIJE</t>
  </si>
  <si>
    <t>Izvor 6.1. DONACIJE</t>
  </si>
  <si>
    <t>09 Obrazovanje</t>
  </si>
  <si>
    <t>Program A024109</t>
  </si>
  <si>
    <t>Aktivnost A024109A410901</t>
  </si>
  <si>
    <t>Aktivnost A024109A410902</t>
  </si>
  <si>
    <t>Aktivnost A024109A410905</t>
  </si>
  <si>
    <t>Aktivnost A024109A410907</t>
  </si>
  <si>
    <t>Aktivnost A024109K410901</t>
  </si>
  <si>
    <t>Aktivnost A024109T410901</t>
  </si>
  <si>
    <t>Aktivnost A024109T410902</t>
  </si>
  <si>
    <t>Aktivnost A024109T410905</t>
  </si>
  <si>
    <t>REDOVNA DJELATNOST PRORAČUNSKIH KORISNIKA</t>
  </si>
  <si>
    <t>GRAĐANSKI ODGOJ I ŠKOLA I ZAJEDNICA</t>
  </si>
  <si>
    <t>NABAVA UDŽBENIKA</t>
  </si>
  <si>
    <t>IZVANNASTAVNE I OSTALE AKTIVNOSTI</t>
  </si>
  <si>
    <t>ODRŽAVANJE I OPREMANJE USTANOVA SREDNJEG ŠKOLSTVA I UČENIČKIH DOMOVA</t>
  </si>
  <si>
    <t>SUFINANCIRANJE PROJEKATA PRIJAVLJENIH NA NATJEČAJE EUROPSKIH FONDOVA ILI PARTNERSTVA ZA EU FONDOVE</t>
  </si>
  <si>
    <t>BESPLATNE MENSTRUALNE POTREPŠTINE</t>
  </si>
  <si>
    <t>ŠKOLSKA SHEMA VOĆE, POVRĆE, MLIJEČNI PROIZVODI</t>
  </si>
  <si>
    <t>C) PRENESENI VIŠAK ILI PRENESENI MANJAK</t>
  </si>
  <si>
    <t>Konto</t>
  </si>
  <si>
    <t>Izvor</t>
  </si>
  <si>
    <t>Projekcija za 2025.</t>
  </si>
  <si>
    <t>Projekcija za 2026.</t>
  </si>
  <si>
    <t>9</t>
  </si>
  <si>
    <t>Vlastiti izvori</t>
  </si>
  <si>
    <t>92</t>
  </si>
  <si>
    <t>Rezultat poslovanja</t>
  </si>
  <si>
    <t>VLASTITI PRIHODI - PRORAČUNSKI KORISNICI</t>
  </si>
  <si>
    <t>32</t>
  </si>
  <si>
    <t>091 Osnovnoškolsko obrazovanje</t>
  </si>
  <si>
    <t>PRIJEDLOG FINANCIJSKOG PLANA OŠ VRBANI ZA 2024. I PROJEKCIJA ZA 2025. I 2026. GODINU</t>
  </si>
  <si>
    <t>FINANCIJSKI PLAN OŠ VRBANI
ZA 2026. I PROJEKCIJA ZA 2027. I 2028. GODINU</t>
  </si>
  <si>
    <t>Proračun za 2026.</t>
  </si>
  <si>
    <t>Projekcija proračuna
za 2027.</t>
  </si>
  <si>
    <t>Projekcija proračuna
za 2028.</t>
  </si>
  <si>
    <t>Plan 2025.</t>
  </si>
  <si>
    <t>Izvršenje 2024.*</t>
  </si>
  <si>
    <t>FINANCIJSKI PLAN PRORAČUNSKOG KORISNIKA JEDINICE LOKALNE I PODRUČNE (REGIONALNE) SAMOUPRAVE 
ZA 2026. I PROJEKCIJA ZA 2027. I 2028. GODINU</t>
  </si>
  <si>
    <t>Izvršenje 2024.</t>
  </si>
  <si>
    <t>Plan za 2026.</t>
  </si>
  <si>
    <t>Projekcija 
za 2027.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</si>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</sst>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</patternFill>
    </fill>
    <fill>
      <patternFill patternType="solid">
        <fgColor rgb="FFF3F3F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27" fillId="0" borderId="0"/>
  </cellStyleXfs>
  <cellXfs count="21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0" xfId="0" applyAlignment="1"/>
    <xf numFmtId="3" fontId="9" fillId="0" borderId="3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7" fillId="0" borderId="3" xfId="0" applyNumberFormat="1" applyFont="1" applyFill="1" applyBorder="1" applyAlignment="1" applyProtection="1">
      <alignment vertical="top" readingOrder="1"/>
      <protection locked="0"/>
    </xf>
    <xf numFmtId="164" fontId="7" fillId="0" borderId="3" xfId="0" applyNumberFormat="1" applyFont="1" applyFill="1" applyBorder="1" applyAlignment="1" applyProtection="1">
      <alignment vertical="top" wrapText="1" readingOrder="1"/>
      <protection locked="0"/>
    </xf>
    <xf numFmtId="0" fontId="19" fillId="0" borderId="1" xfId="1" applyFont="1" applyFill="1" applyBorder="1" applyAlignment="1" applyProtection="1">
      <alignment vertical="top" wrapText="1" readingOrder="1"/>
      <protection locked="0"/>
    </xf>
    <xf numFmtId="0" fontId="9" fillId="2" borderId="1" xfId="0" applyNumberFormat="1" applyFont="1" applyFill="1" applyBorder="1" applyAlignment="1" applyProtection="1">
      <alignment vertical="center" wrapText="1"/>
    </xf>
    <xf numFmtId="0" fontId="7" fillId="0" borderId="3" xfId="1" applyFont="1" applyFill="1" applyBorder="1" applyAlignment="1" applyProtection="1">
      <alignment vertical="top" wrapText="1" readingOrder="1"/>
      <protection locked="0"/>
    </xf>
    <xf numFmtId="0" fontId="0" fillId="0" borderId="3" xfId="0" applyBorder="1"/>
    <xf numFmtId="164" fontId="9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22" fillId="0" borderId="0" xfId="0" applyFont="1" applyFill="1" applyBorder="1"/>
    <xf numFmtId="164" fontId="9" fillId="0" borderId="3" xfId="0" applyNumberFormat="1" applyFont="1" applyFill="1" applyBorder="1" applyAlignment="1" applyProtection="1">
      <alignment horizontal="center" vertical="top" readingOrder="1"/>
      <protection locked="0"/>
    </xf>
    <xf numFmtId="164" fontId="9" fillId="0" borderId="1" xfId="0" applyNumberFormat="1" applyFont="1" applyFill="1" applyBorder="1" applyAlignment="1" applyProtection="1">
      <alignment horizontal="center" vertical="top" readingOrder="1"/>
      <protection locked="0"/>
    </xf>
    <xf numFmtId="0" fontId="0" fillId="0" borderId="3" xfId="0" applyBorder="1" applyAlignment="1">
      <alignment horizontal="left" wrapText="1"/>
    </xf>
    <xf numFmtId="0" fontId="6" fillId="4" borderId="1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6" fillId="4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0" fillId="4" borderId="3" xfId="0" applyFill="1" applyBorder="1"/>
    <xf numFmtId="0" fontId="1" fillId="0" borderId="3" xfId="0" applyFont="1" applyBorder="1"/>
    <xf numFmtId="0" fontId="25" fillId="0" borderId="0" xfId="0" applyFont="1" applyFill="1" applyBorder="1"/>
    <xf numFmtId="0" fontId="1" fillId="0" borderId="0" xfId="0" applyFont="1"/>
    <xf numFmtId="165" fontId="9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165" fontId="9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165" fontId="7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7" fillId="0" borderId="3" xfId="0" applyNumberFormat="1" applyFont="1" applyFill="1" applyBorder="1" applyAlignment="1" applyProtection="1">
      <alignment vertical="top" wrapText="1" readingOrder="1"/>
      <protection locked="0"/>
    </xf>
    <xf numFmtId="165" fontId="7" fillId="0" borderId="1" xfId="0" applyNumberFormat="1" applyFont="1" applyFill="1" applyBorder="1" applyAlignment="1" applyProtection="1">
      <alignment vertical="top" wrapText="1" readingOrder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>
      <alignment horizontal="right"/>
    </xf>
    <xf numFmtId="1" fontId="3" fillId="2" borderId="3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3" fontId="24" fillId="0" borderId="3" xfId="0" applyNumberFormat="1" applyFont="1" applyBorder="1"/>
    <xf numFmtId="3" fontId="23" fillId="0" borderId="3" xfId="0" applyNumberFormat="1" applyFont="1" applyBorder="1"/>
    <xf numFmtId="0" fontId="1" fillId="0" borderId="3" xfId="0" applyFont="1" applyBorder="1" applyAlignment="1"/>
    <xf numFmtId="0" fontId="26" fillId="0" borderId="3" xfId="0" applyFont="1" applyBorder="1"/>
    <xf numFmtId="3" fontId="9" fillId="0" borderId="3" xfId="0" applyNumberFormat="1" applyFont="1" applyBorder="1"/>
    <xf numFmtId="0" fontId="26" fillId="0" borderId="0" xfId="0" applyFont="1"/>
    <xf numFmtId="0" fontId="27" fillId="0" borderId="0" xfId="2"/>
    <xf numFmtId="0" fontId="29" fillId="5" borderId="8" xfId="2" applyNumberFormat="1" applyFont="1" applyFill="1" applyBorder="1" applyAlignment="1" applyProtection="1">
      <alignment horizontal="center" vertical="center" wrapText="1" shrinkToFit="1" readingOrder="1"/>
    </xf>
    <xf numFmtId="0" fontId="29" fillId="5" borderId="10" xfId="2" applyNumberFormat="1" applyFont="1" applyFill="1" applyBorder="1" applyAlignment="1" applyProtection="1">
      <alignment horizontal="center" vertical="center" wrapText="1" shrinkToFit="1" readingOrder="1"/>
    </xf>
    <xf numFmtId="49" fontId="29" fillId="5" borderId="10" xfId="2" applyNumberFormat="1" applyFont="1" applyFill="1" applyBorder="1" applyAlignment="1" applyProtection="1">
      <alignment horizontal="center" vertical="center" wrapText="1" shrinkToFit="1" readingOrder="1"/>
    </xf>
    <xf numFmtId="49" fontId="29" fillId="0" borderId="9" xfId="2" applyNumberFormat="1" applyFont="1" applyBorder="1" applyAlignment="1" applyProtection="1">
      <alignment horizontal="left" vertical="center" wrapText="1" shrinkToFit="1" readingOrder="1"/>
    </xf>
    <xf numFmtId="0" fontId="30" fillId="0" borderId="7" xfId="2" applyNumberFormat="1" applyFont="1" applyBorder="1" applyAlignment="1" applyProtection="1">
      <alignment horizontal="left" vertical="top" wrapText="1" shrinkToFit="1" readingOrder="1"/>
    </xf>
    <xf numFmtId="49" fontId="29" fillId="0" borderId="7" xfId="2" applyNumberFormat="1" applyFont="1" applyBorder="1" applyAlignment="1" applyProtection="1">
      <alignment horizontal="left" vertical="center" wrapText="1" shrinkToFit="1" readingOrder="1"/>
    </xf>
    <xf numFmtId="4" fontId="29" fillId="0" borderId="7" xfId="2" applyNumberFormat="1" applyFont="1" applyBorder="1" applyAlignment="1" applyProtection="1">
      <alignment horizontal="right" vertical="center" wrapText="1" shrinkToFit="1" readingOrder="1"/>
    </xf>
    <xf numFmtId="49" fontId="28" fillId="0" borderId="9" xfId="2" applyNumberFormat="1" applyFont="1" applyBorder="1" applyAlignment="1" applyProtection="1">
      <alignment horizontal="left" vertical="center" wrapText="1" shrinkToFit="1" readingOrder="1"/>
    </xf>
    <xf numFmtId="49" fontId="28" fillId="0" borderId="7" xfId="2" applyNumberFormat="1" applyFont="1" applyBorder="1" applyAlignment="1" applyProtection="1">
      <alignment horizontal="left" vertical="center" wrapText="1" shrinkToFit="1" readingOrder="1"/>
    </xf>
    <xf numFmtId="4" fontId="28" fillId="0" borderId="7" xfId="2" applyNumberFormat="1" applyFont="1" applyBorder="1" applyAlignment="1" applyProtection="1">
      <alignment horizontal="right" vertical="center" wrapText="1" shrinkToFit="1" readingOrder="1"/>
    </xf>
    <xf numFmtId="0" fontId="30" fillId="0" borderId="9" xfId="2" applyNumberFormat="1" applyFont="1" applyBorder="1" applyAlignment="1" applyProtection="1">
      <alignment horizontal="left" vertical="top" wrapText="1" shrinkToFit="1" readingOrder="1"/>
    </xf>
    <xf numFmtId="49" fontId="31" fillId="0" borderId="7" xfId="2" applyNumberFormat="1" applyFont="1" applyBorder="1" applyAlignment="1" applyProtection="1">
      <alignment horizontal="left" vertical="center" wrapText="1" shrinkToFit="1" readingOrder="1"/>
    </xf>
    <xf numFmtId="4" fontId="31" fillId="0" borderId="7" xfId="2" applyNumberFormat="1" applyFont="1" applyBorder="1" applyAlignment="1" applyProtection="1">
      <alignment horizontal="right" vertical="center" wrapText="1" shrinkToFit="1" readingOrder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9" fillId="0" borderId="4" xfId="0" quotePrefix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top" wrapText="1" readingOrder="1"/>
      <protection locked="0"/>
    </xf>
    <xf numFmtId="4" fontId="9" fillId="0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3" xfId="1" applyNumberFormat="1" applyFont="1" applyFill="1" applyBorder="1" applyAlignment="1" applyProtection="1">
      <alignment vertical="top" readingOrder="1"/>
      <protection locked="0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7" fillId="0" borderId="3" xfId="1" applyNumberFormat="1" applyFont="1" applyFill="1" applyBorder="1" applyAlignment="1" applyProtection="1">
      <alignment horizontal="right" vertical="top" readingOrder="1"/>
      <protection locked="0"/>
    </xf>
    <xf numFmtId="4" fontId="9" fillId="0" borderId="6" xfId="1" applyNumberFormat="1" applyFont="1" applyFill="1" applyBorder="1" applyAlignment="1" applyProtection="1">
      <alignment horizontal="center" vertical="top" readingOrder="1"/>
      <protection locked="0"/>
    </xf>
    <xf numFmtId="4" fontId="21" fillId="0" borderId="3" xfId="0" applyNumberFormat="1" applyFont="1" applyFill="1" applyBorder="1" applyAlignment="1" applyProtection="1">
      <alignment vertical="top" wrapText="1" readingOrder="1"/>
      <protection locked="0"/>
    </xf>
    <xf numFmtId="4" fontId="9" fillId="0" borderId="3" xfId="0" applyNumberFormat="1" applyFont="1" applyFill="1" applyBorder="1" applyAlignment="1" applyProtection="1">
      <alignment horizontal="right" vertical="top" readingOrder="1"/>
      <protection locked="0"/>
    </xf>
    <xf numFmtId="4" fontId="9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9" fillId="0" borderId="1" xfId="0" applyNumberFormat="1" applyFont="1" applyFill="1" applyBorder="1" applyAlignment="1" applyProtection="1">
      <alignment vertical="top" readingOrder="1"/>
      <protection locked="0"/>
    </xf>
    <xf numFmtId="4" fontId="20" fillId="0" borderId="3" xfId="0" applyNumberFormat="1" applyFont="1" applyFill="1" applyBorder="1" applyAlignment="1" applyProtection="1">
      <alignment vertical="top" wrapText="1" readingOrder="1"/>
      <protection locked="0"/>
    </xf>
    <xf numFmtId="4" fontId="7" fillId="0" borderId="3" xfId="0" applyNumberFormat="1" applyFont="1" applyFill="1" applyBorder="1" applyAlignment="1" applyProtection="1">
      <alignment horizontal="right" vertical="top" readingOrder="1"/>
      <protection locked="0"/>
    </xf>
    <xf numFmtId="4" fontId="7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1" xfId="0" applyNumberFormat="1" applyFont="1" applyFill="1" applyBorder="1" applyAlignment="1" applyProtection="1">
      <alignment vertical="top" readingOrder="1"/>
      <protection locked="0"/>
    </xf>
    <xf numFmtId="4" fontId="7" fillId="0" borderId="3" xfId="0" applyNumberFormat="1" applyFont="1" applyFill="1" applyBorder="1" applyAlignment="1" applyProtection="1">
      <alignment vertical="top" wrapText="1" readingOrder="1"/>
      <protection locked="0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4" fontId="9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4" fontId="9" fillId="0" borderId="3" xfId="0" applyNumberFormat="1" applyFont="1" applyFill="1" applyBorder="1" applyAlignment="1" applyProtection="1">
      <alignment vertical="top" wrapText="1" readingOrder="1"/>
      <protection locked="0"/>
    </xf>
    <xf numFmtId="4" fontId="9" fillId="0" borderId="1" xfId="0" applyNumberFormat="1" applyFont="1" applyFill="1" applyBorder="1" applyAlignment="1" applyProtection="1">
      <alignment vertical="top" wrapText="1" readingOrder="1"/>
      <protection locked="0"/>
    </xf>
    <xf numFmtId="4" fontId="7" fillId="0" borderId="1" xfId="0" applyNumberFormat="1" applyFont="1" applyFill="1" applyBorder="1" applyAlignment="1" applyProtection="1">
      <alignment vertical="top" wrapText="1" readingOrder="1"/>
      <protection locked="0"/>
    </xf>
    <xf numFmtId="4" fontId="7" fillId="6" borderId="8" xfId="0" applyNumberFormat="1" applyFont="1" applyFill="1" applyBorder="1" applyAlignment="1">
      <alignment horizontal="righ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quotePrefix="1" applyNumberFormat="1" applyFont="1" applyFill="1" applyBorder="1" applyAlignment="1" applyProtection="1">
      <alignment horizontal="left" vertical="center" wrapText="1"/>
    </xf>
    <xf numFmtId="0" fontId="9" fillId="0" borderId="4" xfId="0" quotePrefix="1" applyNumberFormat="1" applyFont="1" applyFill="1" applyBorder="1" applyAlignment="1" applyProtection="1">
      <alignment horizontal="left" vertical="center" wrapText="1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center" vertical="center"/>
    </xf>
    <xf numFmtId="0" fontId="9" fillId="3" borderId="2" xfId="0" quotePrefix="1" applyNumberFormat="1" applyFont="1" applyFill="1" applyBorder="1" applyAlignment="1" applyProtection="1">
      <alignment horizontal="center" vertical="center"/>
    </xf>
    <xf numFmtId="0" fontId="9" fillId="3" borderId="4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49" fontId="33" fillId="0" borderId="0" xfId="2" applyNumberFormat="1" applyFont="1" applyAlignment="1" applyProtection="1">
      <alignment horizontal="center" vertical="center" wrapText="1" shrinkToFit="1" readingOrder="1"/>
    </xf>
    <xf numFmtId="0" fontId="32" fillId="0" borderId="0" xfId="2" applyNumberFormat="1" applyFont="1" applyAlignment="1" applyProtection="1">
      <alignment horizontal="center" vertical="top" wrapText="1" shrinkToFit="1" readingOrder="1"/>
    </xf>
    <xf numFmtId="4" fontId="7" fillId="0" borderId="0" xfId="0" applyNumberFormat="1" applyFont="1"/>
    <xf numFmtId="4" fontId="7" fillId="2" borderId="8" xfId="0" applyNumberFormat="1" applyFont="1" applyFill="1" applyBorder="1" applyAlignment="1">
      <alignment horizontal="right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/>
    <xf numFmtId="4" fontId="9" fillId="2" borderId="0" xfId="0" applyNumberFormat="1" applyFont="1" applyFill="1" applyAlignment="1">
      <alignment horizontal="center"/>
    </xf>
    <xf numFmtId="4" fontId="9" fillId="2" borderId="11" xfId="0" applyNumberFormat="1" applyFont="1" applyFill="1" applyBorder="1" applyAlignment="1">
      <alignment horizontal="center"/>
    </xf>
    <xf numFmtId="4" fontId="7" fillId="2" borderId="11" xfId="0" applyNumberFormat="1" applyFont="1" applyFill="1" applyBorder="1"/>
    <xf numFmtId="4" fontId="7" fillId="0" borderId="3" xfId="0" applyNumberFormat="1" applyFont="1" applyBorder="1"/>
    <xf numFmtId="4" fontId="7" fillId="2" borderId="12" xfId="0" applyNumberFormat="1" applyFont="1" applyFill="1" applyBorder="1" applyAlignment="1">
      <alignment horizontal="right" vertical="center" wrapText="1"/>
    </xf>
    <xf numFmtId="4" fontId="7" fillId="0" borderId="3" xfId="1" applyNumberFormat="1" applyFont="1" applyFill="1" applyBorder="1" applyAlignment="1" applyProtection="1">
      <alignment horizontal="right" readingOrder="1"/>
      <protection locked="0"/>
    </xf>
    <xf numFmtId="4" fontId="9" fillId="2" borderId="10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7" fillId="0" borderId="4" xfId="1" applyNumberFormat="1" applyFont="1" applyFill="1" applyBorder="1" applyAlignment="1" applyProtection="1">
      <alignment horizontal="right" vertical="top" readingOrder="1"/>
      <protection locked="0"/>
    </xf>
    <xf numFmtId="0" fontId="19" fillId="0" borderId="3" xfId="1" applyFont="1" applyFill="1" applyBorder="1" applyAlignment="1" applyProtection="1">
      <alignment horizontal="left" vertical="top" wrapText="1" readingOrder="1"/>
      <protection locked="0"/>
    </xf>
    <xf numFmtId="4" fontId="9" fillId="0" borderId="4" xfId="1" applyNumberFormat="1" applyFont="1" applyFill="1" applyBorder="1" applyAlignment="1" applyProtection="1">
      <alignment vertical="top" readingOrder="1"/>
      <protection locked="0"/>
    </xf>
    <xf numFmtId="4" fontId="7" fillId="0" borderId="4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/>
    <xf numFmtId="4" fontId="7" fillId="2" borderId="3" xfId="0" applyNumberFormat="1" applyFont="1" applyFill="1" applyBorder="1"/>
    <xf numFmtId="4" fontId="9" fillId="0" borderId="0" xfId="1" applyNumberFormat="1" applyFont="1" applyFill="1" applyAlignment="1" applyProtection="1">
      <alignment readingOrder="1"/>
      <protection locked="0"/>
    </xf>
    <xf numFmtId="4" fontId="9" fillId="0" borderId="3" xfId="1" applyNumberFormat="1" applyFont="1" applyFill="1" applyBorder="1" applyAlignment="1" applyProtection="1">
      <alignment horizontal="right" wrapText="1" readingOrder="1"/>
      <protection locked="0"/>
    </xf>
    <xf numFmtId="4" fontId="9" fillId="0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9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" fontId="7" fillId="2" borderId="13" xfId="0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" fontId="9" fillId="0" borderId="3" xfId="0" applyNumberFormat="1" applyFont="1" applyBorder="1"/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86" zoomScaleNormal="86" workbookViewId="0">
      <selection activeCell="K27" sqref="K27"/>
    </sheetView>
  </sheetViews>
  <sheetFormatPr defaultRowHeight="15" x14ac:dyDescent="0.25"/>
  <cols>
    <col min="5" max="10" width="25.28515625" customWidth="1"/>
  </cols>
  <sheetData>
    <row r="1" spans="1:12" ht="42" customHeight="1" x14ac:dyDescent="0.25">
      <c r="A1" s="155" t="s">
        <v>146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2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2" ht="15.75" customHeight="1" x14ac:dyDescent="0.25">
      <c r="A3" s="155" t="s">
        <v>19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</row>
    <row r="5" spans="1:12" ht="15.75" customHeight="1" x14ac:dyDescent="0.25">
      <c r="A5" s="156" t="s">
        <v>25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38</v>
      </c>
    </row>
    <row r="7" spans="1:12" ht="25.5" x14ac:dyDescent="0.25">
      <c r="A7" s="25"/>
      <c r="B7" s="26"/>
      <c r="C7" s="26"/>
      <c r="D7" s="27"/>
      <c r="E7" s="28"/>
      <c r="F7" s="3" t="s">
        <v>151</v>
      </c>
      <c r="G7" s="3" t="s">
        <v>150</v>
      </c>
      <c r="H7" s="3" t="s">
        <v>147</v>
      </c>
      <c r="I7" s="3" t="s">
        <v>148</v>
      </c>
      <c r="J7" s="3" t="s">
        <v>149</v>
      </c>
    </row>
    <row r="8" spans="1:12" ht="15" customHeight="1" x14ac:dyDescent="0.25">
      <c r="A8" s="157" t="s">
        <v>0</v>
      </c>
      <c r="B8" s="158"/>
      <c r="C8" s="158"/>
      <c r="D8" s="158"/>
      <c r="E8" s="159"/>
      <c r="F8" s="29">
        <f>F9+F10</f>
        <v>2501841.23</v>
      </c>
      <c r="G8" s="29">
        <f t="shared" ref="G8:J8" si="0">G9+G10</f>
        <v>2653200</v>
      </c>
      <c r="H8" s="29">
        <f t="shared" si="0"/>
        <v>3106350</v>
      </c>
      <c r="I8" s="29">
        <f t="shared" si="0"/>
        <v>3115930</v>
      </c>
      <c r="J8" s="29">
        <f t="shared" si="0"/>
        <v>3151830</v>
      </c>
    </row>
    <row r="9" spans="1:12" ht="15" customHeight="1" x14ac:dyDescent="0.25">
      <c r="A9" s="160" t="s">
        <v>39</v>
      </c>
      <c r="B9" s="161"/>
      <c r="C9" s="161"/>
      <c r="D9" s="161"/>
      <c r="E9" s="162"/>
      <c r="F9" s="57">
        <v>2501841.23</v>
      </c>
      <c r="G9" s="58">
        <v>2653200</v>
      </c>
      <c r="H9" s="57">
        <v>3106350</v>
      </c>
      <c r="I9" s="193">
        <v>3115930</v>
      </c>
      <c r="J9" s="193">
        <v>3151830</v>
      </c>
      <c r="K9" s="55"/>
      <c r="L9" s="55"/>
    </row>
    <row r="10" spans="1:12" x14ac:dyDescent="0.25">
      <c r="A10" s="120" t="s">
        <v>40</v>
      </c>
      <c r="B10" s="121"/>
      <c r="C10" s="121"/>
      <c r="D10" s="121"/>
      <c r="E10" s="122"/>
      <c r="F10" s="56"/>
      <c r="G10" s="58">
        <v>0</v>
      </c>
      <c r="H10" s="57">
        <v>0</v>
      </c>
      <c r="I10" s="59">
        <v>0</v>
      </c>
      <c r="J10" s="59">
        <v>0</v>
      </c>
      <c r="K10" s="55"/>
      <c r="L10" s="55"/>
    </row>
    <row r="11" spans="1:12" x14ac:dyDescent="0.25">
      <c r="A11" s="172" t="s">
        <v>1</v>
      </c>
      <c r="B11" s="173"/>
      <c r="C11" s="173"/>
      <c r="D11" s="173"/>
      <c r="E11" s="174"/>
      <c r="F11" s="29">
        <f>F12+F13</f>
        <v>2462597.06</v>
      </c>
      <c r="G11" s="29">
        <f t="shared" ref="G11:J11" si="1">G12+G13</f>
        <v>2658200</v>
      </c>
      <c r="H11" s="29">
        <f t="shared" si="1"/>
        <v>3356350</v>
      </c>
      <c r="I11" s="29">
        <f t="shared" si="1"/>
        <v>3345930</v>
      </c>
      <c r="J11" s="29">
        <f t="shared" si="1"/>
        <v>3351830</v>
      </c>
    </row>
    <row r="12" spans="1:12" ht="15" customHeight="1" x14ac:dyDescent="0.25">
      <c r="A12" s="163" t="s">
        <v>41</v>
      </c>
      <c r="B12" s="164"/>
      <c r="C12" s="164"/>
      <c r="D12" s="164"/>
      <c r="E12" s="165"/>
      <c r="F12" s="57">
        <v>2443798.92</v>
      </c>
      <c r="G12" s="59">
        <v>2611300</v>
      </c>
      <c r="H12" s="152">
        <v>3331950</v>
      </c>
      <c r="I12" s="193">
        <v>3321430</v>
      </c>
      <c r="J12" s="193">
        <v>3326730</v>
      </c>
      <c r="K12" s="55"/>
      <c r="L12" s="55"/>
    </row>
    <row r="13" spans="1:12" x14ac:dyDescent="0.25">
      <c r="A13" s="153" t="s">
        <v>42</v>
      </c>
      <c r="B13" s="166"/>
      <c r="C13" s="166"/>
      <c r="D13" s="166"/>
      <c r="E13" s="167"/>
      <c r="F13" s="57">
        <v>18798.14</v>
      </c>
      <c r="G13" s="59">
        <v>46900</v>
      </c>
      <c r="H13" s="57">
        <v>24400</v>
      </c>
      <c r="I13" s="58">
        <v>24500</v>
      </c>
      <c r="J13" s="58">
        <v>25100</v>
      </c>
      <c r="K13" s="55"/>
      <c r="L13" s="55"/>
    </row>
    <row r="14" spans="1:12" ht="15" customHeight="1" x14ac:dyDescent="0.25">
      <c r="A14" s="168" t="s">
        <v>62</v>
      </c>
      <c r="B14" s="169"/>
      <c r="C14" s="169"/>
      <c r="D14" s="169"/>
      <c r="E14" s="170"/>
      <c r="F14" s="29">
        <f>F8-F11</f>
        <v>39244.169999999925</v>
      </c>
      <c r="G14" s="29">
        <f>G8-G11</f>
        <v>-5000</v>
      </c>
      <c r="H14" s="29">
        <f t="shared" ref="H14:J14" si="2">H8-H11</f>
        <v>-250000</v>
      </c>
      <c r="I14" s="29">
        <f t="shared" si="2"/>
        <v>-230000</v>
      </c>
      <c r="J14" s="29">
        <f t="shared" si="2"/>
        <v>-200000</v>
      </c>
    </row>
    <row r="15" spans="1:12" ht="18" x14ac:dyDescent="0.25">
      <c r="A15" s="22"/>
      <c r="B15" s="20"/>
      <c r="C15" s="20"/>
      <c r="D15" s="20"/>
      <c r="E15" s="20"/>
      <c r="F15" s="20"/>
      <c r="G15" s="20"/>
      <c r="H15" s="21"/>
      <c r="I15" s="21"/>
      <c r="J15" s="21"/>
    </row>
    <row r="16" spans="1:12" ht="15.75" x14ac:dyDescent="0.25">
      <c r="A16" s="155" t="s">
        <v>26</v>
      </c>
      <c r="B16" s="171"/>
      <c r="C16" s="171"/>
      <c r="D16" s="171"/>
      <c r="E16" s="171"/>
      <c r="F16" s="171"/>
      <c r="G16" s="171"/>
      <c r="H16" s="171"/>
      <c r="I16" s="171"/>
      <c r="J16" s="171"/>
    </row>
    <row r="17" spans="1:10" ht="18" x14ac:dyDescent="0.25">
      <c r="A17" s="22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5"/>
      <c r="B18" s="26"/>
      <c r="C18" s="26"/>
      <c r="D18" s="27"/>
      <c r="E18" s="28"/>
      <c r="F18" s="3" t="s">
        <v>151</v>
      </c>
      <c r="G18" s="3" t="s">
        <v>150</v>
      </c>
      <c r="H18" s="3" t="s">
        <v>147</v>
      </c>
      <c r="I18" s="3" t="s">
        <v>148</v>
      </c>
      <c r="J18" s="3" t="s">
        <v>149</v>
      </c>
    </row>
    <row r="19" spans="1:10" x14ac:dyDescent="0.25">
      <c r="A19" s="153" t="s">
        <v>43</v>
      </c>
      <c r="B19" s="154"/>
      <c r="C19" s="154"/>
      <c r="D19" s="154"/>
      <c r="E19" s="154"/>
      <c r="F19" s="39">
        <v>0</v>
      </c>
      <c r="G19" s="39">
        <v>0</v>
      </c>
      <c r="H19" s="39">
        <v>0</v>
      </c>
      <c r="I19" s="39">
        <v>0</v>
      </c>
      <c r="J19" s="38">
        <v>0</v>
      </c>
    </row>
    <row r="20" spans="1:10" x14ac:dyDescent="0.25">
      <c r="A20" s="153" t="s">
        <v>44</v>
      </c>
      <c r="B20" s="154"/>
      <c r="C20" s="154"/>
      <c r="D20" s="154"/>
      <c r="E20" s="154"/>
      <c r="F20" s="39">
        <v>0</v>
      </c>
      <c r="G20" s="39">
        <v>0</v>
      </c>
      <c r="H20" s="39">
        <v>0</v>
      </c>
      <c r="I20" s="39">
        <v>0</v>
      </c>
      <c r="J20" s="38">
        <v>0</v>
      </c>
    </row>
    <row r="21" spans="1:10" x14ac:dyDescent="0.25">
      <c r="A21" s="177" t="s">
        <v>2</v>
      </c>
      <c r="B21" s="178"/>
      <c r="C21" s="178"/>
      <c r="D21" s="178"/>
      <c r="E21" s="178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177" t="s">
        <v>63</v>
      </c>
      <c r="B22" s="178"/>
      <c r="C22" s="178"/>
      <c r="D22" s="178"/>
      <c r="E22" s="178"/>
      <c r="F22" s="29">
        <v>-39244</v>
      </c>
      <c r="G22" s="29">
        <f t="shared" ref="G22:J22" si="4">G14+G21</f>
        <v>-5000</v>
      </c>
      <c r="H22" s="29">
        <f t="shared" si="4"/>
        <v>-250000</v>
      </c>
      <c r="I22" s="29">
        <f t="shared" si="4"/>
        <v>-230000</v>
      </c>
      <c r="J22" s="29">
        <f t="shared" si="4"/>
        <v>-200000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55" t="s">
        <v>64</v>
      </c>
      <c r="B24" s="171"/>
      <c r="C24" s="171"/>
      <c r="D24" s="171"/>
      <c r="E24" s="171"/>
      <c r="F24" s="171"/>
      <c r="G24" s="171"/>
      <c r="H24" s="171"/>
      <c r="I24" s="171"/>
      <c r="J24" s="171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5"/>
      <c r="B26" s="26"/>
      <c r="C26" s="26"/>
      <c r="D26" s="27"/>
      <c r="E26" s="28"/>
      <c r="F26" s="3" t="s">
        <v>151</v>
      </c>
      <c r="G26" s="3" t="s">
        <v>150</v>
      </c>
      <c r="H26" s="3" t="s">
        <v>147</v>
      </c>
      <c r="I26" s="3" t="s">
        <v>148</v>
      </c>
      <c r="J26" s="3" t="s">
        <v>149</v>
      </c>
    </row>
    <row r="27" spans="1:10" ht="15" customHeight="1" x14ac:dyDescent="0.25">
      <c r="A27" s="179" t="s">
        <v>65</v>
      </c>
      <c r="B27" s="180"/>
      <c r="C27" s="180"/>
      <c r="D27" s="180"/>
      <c r="E27" s="181"/>
      <c r="F27" s="40">
        <v>-39244</v>
      </c>
      <c r="G27" s="40">
        <v>-5000</v>
      </c>
      <c r="H27" s="40">
        <v>-250000</v>
      </c>
      <c r="I27" s="40">
        <v>-230000</v>
      </c>
      <c r="J27" s="41">
        <v>-200000</v>
      </c>
    </row>
    <row r="28" spans="1:10" ht="15" customHeight="1" x14ac:dyDescent="0.25">
      <c r="A28" s="177" t="s">
        <v>66</v>
      </c>
      <c r="B28" s="178"/>
      <c r="C28" s="178"/>
      <c r="D28" s="178"/>
      <c r="E28" s="178"/>
      <c r="F28" s="42">
        <v>-39244</v>
      </c>
      <c r="G28" s="42">
        <v>-5000</v>
      </c>
      <c r="H28" s="42">
        <v>-250000</v>
      </c>
      <c r="I28" s="42">
        <v>-230000</v>
      </c>
      <c r="J28" s="43">
        <v>-200000</v>
      </c>
    </row>
    <row r="29" spans="1:10" ht="45" customHeight="1" x14ac:dyDescent="0.25">
      <c r="A29" s="182" t="s">
        <v>67</v>
      </c>
      <c r="B29" s="183"/>
      <c r="C29" s="183"/>
      <c r="D29" s="183"/>
      <c r="E29" s="184"/>
      <c r="F29" s="42">
        <v>0</v>
      </c>
      <c r="G29" s="42">
        <v>0</v>
      </c>
      <c r="H29" s="42">
        <v>0</v>
      </c>
      <c r="I29" s="42">
        <v>0</v>
      </c>
      <c r="J29" s="43">
        <v>0</v>
      </c>
    </row>
    <row r="30" spans="1:10" ht="15.75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5">
      <c r="A31" s="185" t="s">
        <v>61</v>
      </c>
      <c r="B31" s="185"/>
      <c r="C31" s="185"/>
      <c r="D31" s="185"/>
      <c r="E31" s="185"/>
      <c r="F31" s="185"/>
      <c r="G31" s="185"/>
      <c r="H31" s="185"/>
      <c r="I31" s="185"/>
      <c r="J31" s="185"/>
    </row>
    <row r="32" spans="1:10" ht="18" x14ac:dyDescent="0.25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 x14ac:dyDescent="0.25">
      <c r="A33" s="49"/>
      <c r="B33" s="50"/>
      <c r="C33" s="50"/>
      <c r="D33" s="51"/>
      <c r="E33" s="52"/>
      <c r="F33" s="53" t="s">
        <v>151</v>
      </c>
      <c r="G33" s="53" t="s">
        <v>150</v>
      </c>
      <c r="H33" s="53" t="s">
        <v>147</v>
      </c>
      <c r="I33" s="53" t="s">
        <v>148</v>
      </c>
      <c r="J33" s="53" t="s">
        <v>149</v>
      </c>
    </row>
    <row r="34" spans="1:10" x14ac:dyDescent="0.25">
      <c r="A34" s="179" t="s">
        <v>65</v>
      </c>
      <c r="B34" s="180"/>
      <c r="C34" s="180"/>
      <c r="D34" s="180"/>
      <c r="E34" s="181"/>
      <c r="F34" s="40">
        <v>0</v>
      </c>
      <c r="G34" s="40">
        <f>F37</f>
        <v>0</v>
      </c>
      <c r="H34" s="40">
        <f>G37</f>
        <v>0</v>
      </c>
      <c r="I34" s="40">
        <f>H37</f>
        <v>0</v>
      </c>
      <c r="J34" s="41">
        <f>I37</f>
        <v>0</v>
      </c>
    </row>
    <row r="35" spans="1:10" ht="28.5" customHeight="1" x14ac:dyDescent="0.25">
      <c r="A35" s="179" t="s">
        <v>68</v>
      </c>
      <c r="B35" s="180"/>
      <c r="C35" s="180"/>
      <c r="D35" s="180"/>
      <c r="E35" s="181"/>
      <c r="F35" s="40">
        <v>0</v>
      </c>
      <c r="G35" s="40">
        <v>0</v>
      </c>
      <c r="H35" s="40">
        <v>0</v>
      </c>
      <c r="I35" s="40">
        <v>0</v>
      </c>
      <c r="J35" s="41">
        <v>0</v>
      </c>
    </row>
    <row r="36" spans="1:10" x14ac:dyDescent="0.25">
      <c r="A36" s="179" t="s">
        <v>69</v>
      </c>
      <c r="B36" s="186"/>
      <c r="C36" s="186"/>
      <c r="D36" s="186"/>
      <c r="E36" s="187"/>
      <c r="F36" s="40">
        <v>0</v>
      </c>
      <c r="G36" s="40">
        <v>0</v>
      </c>
      <c r="H36" s="40">
        <v>0</v>
      </c>
      <c r="I36" s="40"/>
      <c r="J36" s="41">
        <v>0</v>
      </c>
    </row>
    <row r="37" spans="1:10" ht="15" customHeight="1" x14ac:dyDescent="0.25">
      <c r="A37" s="177" t="s">
        <v>66</v>
      </c>
      <c r="B37" s="178"/>
      <c r="C37" s="178"/>
      <c r="D37" s="178"/>
      <c r="E37" s="178"/>
      <c r="F37" s="30">
        <f>F34-F35+F36</f>
        <v>0</v>
      </c>
      <c r="G37" s="30">
        <f t="shared" ref="G37:H37" si="5">G34-G35+G36</f>
        <v>0</v>
      </c>
      <c r="H37" s="30">
        <f t="shared" si="5"/>
        <v>0</v>
      </c>
      <c r="I37" s="30"/>
      <c r="J37" s="54"/>
    </row>
    <row r="38" spans="1:10" ht="17.25" customHeight="1" x14ac:dyDescent="0.25"/>
    <row r="39" spans="1:10" x14ac:dyDescent="0.25">
      <c r="A39" s="175"/>
      <c r="B39" s="176"/>
      <c r="C39" s="176"/>
      <c r="D39" s="176"/>
      <c r="E39" s="176"/>
      <c r="F39" s="176"/>
      <c r="G39" s="176"/>
      <c r="H39" s="176"/>
      <c r="I39" s="176"/>
      <c r="J39" s="17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2:E12"/>
    <mergeCell ref="A13:E13"/>
    <mergeCell ref="A14:E14"/>
    <mergeCell ref="A16:J16"/>
    <mergeCell ref="A19:E19"/>
    <mergeCell ref="A11:E11"/>
  </mergeCells>
  <pageMargins left="0.7" right="0.7" top="0.75" bottom="0.75" header="0.3" footer="0.3"/>
  <pageSetup paperSize="9" scale="6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11" workbookViewId="0">
      <selection activeCell="L30" sqref="L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5" t="s">
        <v>152</v>
      </c>
      <c r="B1" s="155"/>
      <c r="C1" s="155"/>
      <c r="D1" s="155"/>
      <c r="E1" s="155"/>
      <c r="F1" s="155"/>
      <c r="G1" s="155"/>
      <c r="H1" s="15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5" t="s">
        <v>19</v>
      </c>
      <c r="B3" s="155"/>
      <c r="C3" s="155"/>
      <c r="D3" s="155"/>
      <c r="E3" s="155"/>
      <c r="F3" s="155"/>
      <c r="G3" s="155"/>
      <c r="H3" s="15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5" t="s">
        <v>4</v>
      </c>
      <c r="B5" s="155"/>
      <c r="C5" s="155"/>
      <c r="D5" s="155"/>
      <c r="E5" s="155"/>
      <c r="F5" s="155"/>
      <c r="G5" s="155"/>
      <c r="H5" s="15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55" t="s">
        <v>46</v>
      </c>
      <c r="B7" s="155"/>
      <c r="C7" s="155"/>
      <c r="D7" s="155"/>
      <c r="E7" s="155"/>
      <c r="F7" s="155"/>
      <c r="G7" s="155"/>
      <c r="H7" s="15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8" t="s">
        <v>5</v>
      </c>
      <c r="B9" s="17" t="s">
        <v>6</v>
      </c>
      <c r="C9" s="17" t="s">
        <v>3</v>
      </c>
      <c r="D9" s="17" t="s">
        <v>153</v>
      </c>
      <c r="E9" s="18" t="s">
        <v>150</v>
      </c>
      <c r="F9" s="18" t="s">
        <v>154</v>
      </c>
      <c r="G9" s="18" t="s">
        <v>155</v>
      </c>
      <c r="H9" s="18" t="s">
        <v>156</v>
      </c>
    </row>
    <row r="10" spans="1:8" x14ac:dyDescent="0.25">
      <c r="A10" s="33"/>
      <c r="B10" s="34"/>
      <c r="C10" s="35" t="s">
        <v>0</v>
      </c>
      <c r="D10" s="203">
        <v>2024645.94</v>
      </c>
      <c r="E10" s="195">
        <v>2010400</v>
      </c>
      <c r="F10" s="198">
        <v>3606350</v>
      </c>
      <c r="G10" s="195">
        <v>3575930</v>
      </c>
      <c r="H10" s="195">
        <v>3551830</v>
      </c>
    </row>
    <row r="11" spans="1:8" ht="15.75" customHeight="1" x14ac:dyDescent="0.25">
      <c r="A11" s="10">
        <v>6</v>
      </c>
      <c r="B11" s="10"/>
      <c r="C11" s="10" t="s">
        <v>7</v>
      </c>
      <c r="D11" s="204">
        <v>2024645.94</v>
      </c>
      <c r="E11" s="201">
        <v>2010400</v>
      </c>
      <c r="F11" s="199">
        <v>3606350</v>
      </c>
      <c r="G11" s="194">
        <v>3575930</v>
      </c>
      <c r="H11" s="201">
        <v>3551830</v>
      </c>
    </row>
    <row r="12" spans="1:8" ht="22.5" x14ac:dyDescent="0.25">
      <c r="A12" s="10"/>
      <c r="B12" s="15">
        <v>63</v>
      </c>
      <c r="C12" s="206" t="s">
        <v>29</v>
      </c>
      <c r="D12" s="193">
        <v>1890650.8</v>
      </c>
      <c r="E12" s="200">
        <v>1885300</v>
      </c>
      <c r="F12" s="200">
        <v>2830990</v>
      </c>
      <c r="G12" s="202">
        <v>1799700</v>
      </c>
      <c r="H12" s="200">
        <v>2732700</v>
      </c>
    </row>
    <row r="13" spans="1:8" x14ac:dyDescent="0.25">
      <c r="A13" s="11"/>
      <c r="B13" s="11">
        <v>64</v>
      </c>
      <c r="C13" s="206" t="s">
        <v>70</v>
      </c>
      <c r="D13" s="205">
        <v>0</v>
      </c>
      <c r="E13" s="127">
        <v>0</v>
      </c>
      <c r="F13" s="130">
        <v>0</v>
      </c>
      <c r="G13" s="130">
        <v>0</v>
      </c>
      <c r="H13" s="130">
        <v>0</v>
      </c>
    </row>
    <row r="14" spans="1:8" ht="33.75" x14ac:dyDescent="0.25">
      <c r="A14" s="11"/>
      <c r="B14" s="11">
        <v>65</v>
      </c>
      <c r="C14" s="206" t="s">
        <v>71</v>
      </c>
      <c r="D14" s="193">
        <v>104207.22</v>
      </c>
      <c r="E14" s="127">
        <v>95000</v>
      </c>
      <c r="F14" s="130">
        <v>99000</v>
      </c>
      <c r="G14" s="130">
        <v>99000</v>
      </c>
      <c r="H14" s="130">
        <v>99000</v>
      </c>
    </row>
    <row r="15" spans="1:8" ht="33.75" x14ac:dyDescent="0.25">
      <c r="A15" s="11"/>
      <c r="B15" s="11">
        <v>66</v>
      </c>
      <c r="C15" s="206" t="s">
        <v>72</v>
      </c>
      <c r="D15" s="200">
        <v>29787.919999999998</v>
      </c>
      <c r="E15" s="127">
        <v>30100</v>
      </c>
      <c r="F15" s="130">
        <v>31000</v>
      </c>
      <c r="G15" s="130">
        <v>31000</v>
      </c>
      <c r="H15" s="130">
        <v>31000</v>
      </c>
    </row>
    <row r="16" spans="1:8" ht="33.75" x14ac:dyDescent="0.25">
      <c r="A16" s="11"/>
      <c r="B16" s="11">
        <v>67</v>
      </c>
      <c r="C16" s="60" t="s">
        <v>30</v>
      </c>
      <c r="D16" s="130">
        <v>477195.29</v>
      </c>
      <c r="E16" s="127">
        <v>652800</v>
      </c>
      <c r="F16" s="130">
        <v>645360</v>
      </c>
      <c r="G16" s="130">
        <v>657830</v>
      </c>
      <c r="H16" s="130">
        <v>689130</v>
      </c>
    </row>
    <row r="17" spans="1:8" ht="22.5" x14ac:dyDescent="0.25">
      <c r="A17" s="11"/>
      <c r="B17" s="11">
        <v>68</v>
      </c>
      <c r="C17" s="60" t="s">
        <v>73</v>
      </c>
      <c r="D17" s="130">
        <v>0</v>
      </c>
      <c r="E17" s="127">
        <v>0</v>
      </c>
      <c r="F17" s="130">
        <v>0</v>
      </c>
      <c r="G17" s="130">
        <v>0</v>
      </c>
      <c r="H17" s="130">
        <v>0</v>
      </c>
    </row>
    <row r="18" spans="1:8" ht="25.5" x14ac:dyDescent="0.25">
      <c r="A18" s="13">
        <v>7</v>
      </c>
      <c r="B18" s="14"/>
      <c r="C18" s="61" t="s">
        <v>8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</row>
    <row r="19" spans="1:8" ht="38.25" x14ac:dyDescent="0.25">
      <c r="A19" s="15"/>
      <c r="B19" s="15">
        <v>72</v>
      </c>
      <c r="C19" s="24" t="s">
        <v>28</v>
      </c>
      <c r="D19" s="8">
        <v>0</v>
      </c>
      <c r="E19" s="9">
        <v>0</v>
      </c>
      <c r="F19" s="9">
        <v>0</v>
      </c>
      <c r="G19" s="9">
        <v>0</v>
      </c>
      <c r="H19" s="9">
        <v>0</v>
      </c>
    </row>
    <row r="22" spans="1:8" ht="15.75" x14ac:dyDescent="0.25">
      <c r="A22" s="155" t="s">
        <v>47</v>
      </c>
      <c r="B22" s="188"/>
      <c r="C22" s="188"/>
      <c r="D22" s="188"/>
      <c r="E22" s="188"/>
      <c r="F22" s="188"/>
      <c r="G22" s="188"/>
      <c r="H22" s="188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8" t="s">
        <v>5</v>
      </c>
      <c r="B24" s="17" t="s">
        <v>6</v>
      </c>
      <c r="C24" s="17" t="s">
        <v>9</v>
      </c>
      <c r="D24" s="17" t="s">
        <v>153</v>
      </c>
      <c r="E24" s="18" t="s">
        <v>150</v>
      </c>
      <c r="F24" s="18" t="s">
        <v>154</v>
      </c>
      <c r="G24" s="18" t="s">
        <v>155</v>
      </c>
      <c r="H24" s="18" t="s">
        <v>156</v>
      </c>
    </row>
    <row r="25" spans="1:8" x14ac:dyDescent="0.25">
      <c r="A25" s="33"/>
      <c r="B25" s="34"/>
      <c r="C25" s="32" t="s">
        <v>1</v>
      </c>
      <c r="D25" s="197">
        <v>2462597.06</v>
      </c>
      <c r="E25" s="123">
        <v>2666700</v>
      </c>
      <c r="F25" s="124">
        <v>3356350</v>
      </c>
      <c r="G25" s="214">
        <v>3345930</v>
      </c>
      <c r="H25" s="124">
        <v>3351830</v>
      </c>
    </row>
    <row r="26" spans="1:8" ht="15.75" customHeight="1" x14ac:dyDescent="0.25">
      <c r="A26" s="10">
        <v>3</v>
      </c>
      <c r="B26" s="10"/>
      <c r="C26" s="10" t="s">
        <v>10</v>
      </c>
      <c r="D26" s="125">
        <v>2443798.92</v>
      </c>
      <c r="E26" s="207">
        <v>2661700</v>
      </c>
      <c r="F26" s="125">
        <v>3331950</v>
      </c>
      <c r="G26" s="215">
        <v>3321430</v>
      </c>
      <c r="H26" s="218">
        <v>3326730</v>
      </c>
    </row>
    <row r="27" spans="1:8" ht="15.75" customHeight="1" x14ac:dyDescent="0.25">
      <c r="A27" s="10"/>
      <c r="B27" s="15">
        <v>31</v>
      </c>
      <c r="C27" s="62" t="s">
        <v>11</v>
      </c>
      <c r="D27" s="209">
        <v>1887606.03</v>
      </c>
      <c r="E27" s="196">
        <v>2001900</v>
      </c>
      <c r="F27" s="126">
        <v>2706000</v>
      </c>
      <c r="G27" s="216">
        <v>2689600</v>
      </c>
      <c r="H27" s="211">
        <v>2679400</v>
      </c>
    </row>
    <row r="28" spans="1:8" x14ac:dyDescent="0.25">
      <c r="A28" s="11"/>
      <c r="B28" s="11">
        <v>32</v>
      </c>
      <c r="C28" s="62" t="s">
        <v>22</v>
      </c>
      <c r="D28" s="200">
        <v>448849.91999999998</v>
      </c>
      <c r="E28" s="193">
        <v>559400</v>
      </c>
      <c r="F28" s="126">
        <v>566350</v>
      </c>
      <c r="G28" s="217">
        <v>571130</v>
      </c>
      <c r="H28" s="126">
        <v>583930</v>
      </c>
    </row>
    <row r="29" spans="1:8" x14ac:dyDescent="0.25">
      <c r="A29" s="11"/>
      <c r="B29" s="11">
        <v>34</v>
      </c>
      <c r="C29" s="62" t="s">
        <v>75</v>
      </c>
      <c r="D29" s="209">
        <v>1256.55</v>
      </c>
      <c r="E29" s="204">
        <v>1400</v>
      </c>
      <c r="F29" s="126">
        <v>1400</v>
      </c>
      <c r="G29" s="217">
        <v>1400</v>
      </c>
      <c r="H29" s="126">
        <v>1400</v>
      </c>
    </row>
    <row r="30" spans="1:8" ht="38.25" x14ac:dyDescent="0.25">
      <c r="A30" s="11"/>
      <c r="B30" s="11">
        <v>37</v>
      </c>
      <c r="C30" s="62" t="s">
        <v>76</v>
      </c>
      <c r="D30" s="209">
        <v>104523.9</v>
      </c>
      <c r="E30" s="204">
        <v>50500</v>
      </c>
      <c r="F30" s="126">
        <v>56300</v>
      </c>
      <c r="G30" s="126">
        <v>57400</v>
      </c>
      <c r="H30" s="126">
        <v>60100</v>
      </c>
    </row>
    <row r="31" spans="1:8" x14ac:dyDescent="0.25">
      <c r="A31" s="11"/>
      <c r="B31" s="11">
        <v>38</v>
      </c>
      <c r="C31" s="62" t="s">
        <v>77</v>
      </c>
      <c r="D31" s="209">
        <v>1562.52</v>
      </c>
      <c r="E31" s="204">
        <v>1600</v>
      </c>
      <c r="F31" s="126">
        <v>1900</v>
      </c>
      <c r="G31" s="126">
        <v>1900</v>
      </c>
      <c r="H31" s="126">
        <v>1900</v>
      </c>
    </row>
    <row r="32" spans="1:8" ht="25.5" x14ac:dyDescent="0.25">
      <c r="A32" s="13">
        <v>4</v>
      </c>
      <c r="B32" s="14"/>
      <c r="C32" s="23" t="s">
        <v>12</v>
      </c>
      <c r="D32" s="210">
        <v>18798.14</v>
      </c>
      <c r="E32" s="212">
        <v>46900</v>
      </c>
      <c r="F32" s="213">
        <v>24400</v>
      </c>
      <c r="G32" s="213">
        <v>24500</v>
      </c>
      <c r="H32" s="213">
        <v>25100</v>
      </c>
    </row>
    <row r="33" spans="1:8" ht="38.25" x14ac:dyDescent="0.25">
      <c r="A33" s="15"/>
      <c r="B33" s="15">
        <v>41</v>
      </c>
      <c r="C33" s="24" t="s">
        <v>13</v>
      </c>
      <c r="D33" s="126">
        <v>0</v>
      </c>
      <c r="E33" s="208">
        <v>0</v>
      </c>
      <c r="F33" s="126">
        <v>0</v>
      </c>
      <c r="G33" s="126">
        <v>0</v>
      </c>
      <c r="H33" s="126">
        <v>0</v>
      </c>
    </row>
    <row r="34" spans="1:8" ht="38.25" x14ac:dyDescent="0.25">
      <c r="A34" s="15"/>
      <c r="B34" s="15">
        <v>42</v>
      </c>
      <c r="C34" s="24" t="s">
        <v>31</v>
      </c>
      <c r="D34" s="211">
        <v>18798.14</v>
      </c>
      <c r="E34" s="128">
        <v>46900</v>
      </c>
      <c r="F34" s="129">
        <v>24400</v>
      </c>
      <c r="G34" s="129">
        <v>24500</v>
      </c>
      <c r="H34" s="129">
        <v>25100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4" workbookViewId="0">
      <selection activeCell="C20" sqref="C20"/>
    </sheetView>
  </sheetViews>
  <sheetFormatPr defaultRowHeight="15" x14ac:dyDescent="0.25"/>
  <cols>
    <col min="1" max="1" width="27" customWidth="1"/>
    <col min="2" max="6" width="25.28515625" customWidth="1"/>
  </cols>
  <sheetData>
    <row r="1" spans="1:8" ht="42" customHeight="1" x14ac:dyDescent="0.25">
      <c r="A1" s="155" t="s">
        <v>33</v>
      </c>
      <c r="B1" s="155"/>
      <c r="C1" s="155"/>
      <c r="D1" s="155"/>
      <c r="E1" s="155"/>
      <c r="F1" s="155"/>
    </row>
    <row r="2" spans="1:8" ht="18" customHeight="1" x14ac:dyDescent="0.25">
      <c r="A2" s="22"/>
      <c r="B2" s="22"/>
      <c r="C2" s="22"/>
      <c r="D2" s="22"/>
      <c r="E2" s="22"/>
      <c r="F2" s="22"/>
    </row>
    <row r="3" spans="1:8" ht="15.75" customHeight="1" x14ac:dyDescent="0.25">
      <c r="A3" s="155" t="s">
        <v>19</v>
      </c>
      <c r="B3" s="155"/>
      <c r="C3" s="155"/>
      <c r="D3" s="155"/>
      <c r="E3" s="155"/>
      <c r="F3" s="155"/>
    </row>
    <row r="4" spans="1:8" ht="18" x14ac:dyDescent="0.25">
      <c r="B4" s="22"/>
      <c r="C4" s="22"/>
      <c r="D4" s="22"/>
      <c r="E4" s="5"/>
      <c r="F4" s="5"/>
    </row>
    <row r="5" spans="1:8" ht="18" customHeight="1" x14ac:dyDescent="0.25">
      <c r="A5" s="155" t="s">
        <v>4</v>
      </c>
      <c r="B5" s="155"/>
      <c r="C5" s="155"/>
      <c r="D5" s="155"/>
      <c r="E5" s="155"/>
      <c r="F5" s="155"/>
    </row>
    <row r="6" spans="1:8" ht="18" x14ac:dyDescent="0.25">
      <c r="A6" s="22"/>
      <c r="B6" s="22"/>
      <c r="C6" s="22"/>
      <c r="D6" s="22"/>
      <c r="E6" s="5"/>
      <c r="F6" s="5"/>
    </row>
    <row r="7" spans="1:8" ht="15.75" customHeight="1" x14ac:dyDescent="0.25">
      <c r="A7" s="155" t="s">
        <v>48</v>
      </c>
      <c r="B7" s="155"/>
      <c r="C7" s="155"/>
      <c r="D7" s="155"/>
      <c r="E7" s="155"/>
      <c r="F7" s="155"/>
    </row>
    <row r="8" spans="1:8" ht="18" x14ac:dyDescent="0.25">
      <c r="A8" s="22"/>
      <c r="B8" s="22"/>
      <c r="C8" s="22"/>
      <c r="D8" s="22"/>
      <c r="E8" s="5"/>
      <c r="F8" s="5"/>
    </row>
    <row r="9" spans="1:8" ht="25.5" x14ac:dyDescent="0.25">
      <c r="A9" s="18" t="s">
        <v>50</v>
      </c>
      <c r="B9" s="17" t="s">
        <v>36</v>
      </c>
      <c r="C9" s="18" t="s">
        <v>37</v>
      </c>
      <c r="D9" s="18" t="s">
        <v>34</v>
      </c>
      <c r="E9" s="18" t="s">
        <v>27</v>
      </c>
      <c r="F9" s="18" t="s">
        <v>35</v>
      </c>
    </row>
    <row r="10" spans="1:8" x14ac:dyDescent="0.25">
      <c r="A10" s="35" t="s">
        <v>0</v>
      </c>
      <c r="B10" s="64">
        <v>1704496</v>
      </c>
      <c r="C10" s="66">
        <v>1521865</v>
      </c>
      <c r="D10" s="64">
        <v>2378670</v>
      </c>
      <c r="E10" s="67">
        <v>2350400</v>
      </c>
      <c r="F10" s="64">
        <v>2344700</v>
      </c>
      <c r="G10" s="65"/>
      <c r="H10" s="65"/>
    </row>
    <row r="11" spans="1:8" s="84" customFormat="1" x14ac:dyDescent="0.25">
      <c r="A11" s="132" t="s">
        <v>102</v>
      </c>
      <c r="B11" s="133">
        <v>303434</v>
      </c>
      <c r="C11" s="133">
        <v>371370</v>
      </c>
      <c r="D11" s="134">
        <v>437900</v>
      </c>
      <c r="E11" s="135">
        <v>433100</v>
      </c>
      <c r="F11" s="134">
        <v>437400</v>
      </c>
      <c r="G11" s="83"/>
      <c r="H11" s="83"/>
    </row>
    <row r="12" spans="1:8" ht="24" x14ac:dyDescent="0.25">
      <c r="A12" s="136" t="s">
        <v>103</v>
      </c>
      <c r="B12" s="137">
        <v>186218</v>
      </c>
      <c r="C12" s="137">
        <v>239750</v>
      </c>
      <c r="D12" s="138">
        <v>306400</v>
      </c>
      <c r="E12" s="139">
        <v>301600</v>
      </c>
      <c r="F12" s="138">
        <v>305900</v>
      </c>
      <c r="G12" s="65"/>
      <c r="H12" s="65"/>
    </row>
    <row r="13" spans="1:8" ht="36" x14ac:dyDescent="0.25">
      <c r="A13" s="136" t="s">
        <v>104</v>
      </c>
      <c r="B13" s="137">
        <v>117216</v>
      </c>
      <c r="C13" s="137">
        <v>131620</v>
      </c>
      <c r="D13" s="138">
        <v>131500</v>
      </c>
      <c r="E13" s="139">
        <v>131500</v>
      </c>
      <c r="F13" s="138">
        <v>131500</v>
      </c>
      <c r="G13" s="65"/>
      <c r="H13" s="65"/>
    </row>
    <row r="14" spans="1:8" s="84" customFormat="1" x14ac:dyDescent="0.25">
      <c r="A14" s="132" t="s">
        <v>105</v>
      </c>
      <c r="B14" s="133">
        <v>25020</v>
      </c>
      <c r="C14" s="133">
        <v>22600</v>
      </c>
      <c r="D14" s="134">
        <v>25500</v>
      </c>
      <c r="E14" s="135">
        <v>25500</v>
      </c>
      <c r="F14" s="134">
        <v>25500</v>
      </c>
      <c r="G14" s="83"/>
      <c r="H14" s="83"/>
    </row>
    <row r="15" spans="1:8" x14ac:dyDescent="0.25">
      <c r="A15" s="136" t="s">
        <v>106</v>
      </c>
      <c r="B15" s="137">
        <v>25020</v>
      </c>
      <c r="C15" s="137">
        <v>22600</v>
      </c>
      <c r="D15" s="138">
        <v>25500</v>
      </c>
      <c r="E15" s="139">
        <v>25500</v>
      </c>
      <c r="F15" s="138">
        <v>25500</v>
      </c>
      <c r="G15" s="65"/>
      <c r="H15" s="65"/>
    </row>
    <row r="16" spans="1:8" s="84" customFormat="1" ht="24" x14ac:dyDescent="0.25">
      <c r="A16" s="132" t="s">
        <v>107</v>
      </c>
      <c r="B16" s="133">
        <v>123820</v>
      </c>
      <c r="C16" s="133">
        <v>100000</v>
      </c>
      <c r="D16" s="134">
        <v>92000</v>
      </c>
      <c r="E16" s="135">
        <v>92000</v>
      </c>
      <c r="F16" s="134">
        <v>92000</v>
      </c>
      <c r="G16" s="83"/>
      <c r="H16" s="83"/>
    </row>
    <row r="17" spans="1:8" s="84" customFormat="1" ht="24" x14ac:dyDescent="0.25">
      <c r="A17" s="132" t="s">
        <v>108</v>
      </c>
      <c r="B17" s="133">
        <v>1252069</v>
      </c>
      <c r="C17" s="133">
        <v>1165850</v>
      </c>
      <c r="D17" s="134">
        <v>1823700</v>
      </c>
      <c r="E17" s="135">
        <v>1799700</v>
      </c>
      <c r="F17" s="134">
        <v>1789700</v>
      </c>
      <c r="G17" s="83"/>
      <c r="H17" s="83"/>
    </row>
    <row r="18" spans="1:8" x14ac:dyDescent="0.25">
      <c r="A18" s="136" t="s">
        <v>109</v>
      </c>
      <c r="B18" s="140">
        <v>1231435</v>
      </c>
      <c r="C18" s="140">
        <v>1156600</v>
      </c>
      <c r="D18" s="138">
        <v>1812000</v>
      </c>
      <c r="E18" s="138">
        <v>1799700</v>
      </c>
      <c r="F18" s="138">
        <v>1789700</v>
      </c>
      <c r="G18" s="65"/>
      <c r="H18" s="65"/>
    </row>
    <row r="19" spans="1:8" ht="24" x14ac:dyDescent="0.25">
      <c r="A19" s="136" t="s">
        <v>110</v>
      </c>
      <c r="B19" s="137">
        <v>0</v>
      </c>
      <c r="C19" s="137">
        <v>0</v>
      </c>
      <c r="D19" s="138">
        <v>0</v>
      </c>
      <c r="E19" s="139">
        <v>0</v>
      </c>
      <c r="F19" s="138">
        <v>0</v>
      </c>
      <c r="G19" s="65"/>
      <c r="H19" s="65"/>
    </row>
    <row r="20" spans="1:8" ht="24" x14ac:dyDescent="0.25">
      <c r="A20" s="136" t="s">
        <v>112</v>
      </c>
      <c r="B20" s="137">
        <v>20793</v>
      </c>
      <c r="C20" s="137">
        <v>9250</v>
      </c>
      <c r="D20" s="138">
        <v>11170</v>
      </c>
      <c r="E20" s="139">
        <v>0</v>
      </c>
      <c r="F20" s="138">
        <v>0</v>
      </c>
      <c r="G20" s="65"/>
      <c r="H20" s="65"/>
    </row>
    <row r="21" spans="1:8" s="84" customFormat="1" x14ac:dyDescent="0.25">
      <c r="A21" s="132" t="s">
        <v>113</v>
      </c>
      <c r="B21" s="133">
        <v>0</v>
      </c>
      <c r="C21" s="133">
        <v>0</v>
      </c>
      <c r="D21" s="134">
        <v>100</v>
      </c>
      <c r="E21" s="135">
        <v>100</v>
      </c>
      <c r="F21" s="134">
        <v>100</v>
      </c>
      <c r="G21" s="83"/>
      <c r="H21" s="83"/>
    </row>
    <row r="22" spans="1:8" x14ac:dyDescent="0.25">
      <c r="A22" s="136" t="s">
        <v>114</v>
      </c>
      <c r="B22" s="137">
        <v>0</v>
      </c>
      <c r="C22" s="137">
        <v>0</v>
      </c>
      <c r="D22" s="138">
        <v>100</v>
      </c>
      <c r="E22" s="139">
        <v>100</v>
      </c>
      <c r="F22" s="138">
        <v>100</v>
      </c>
      <c r="G22" s="65"/>
      <c r="H22" s="65"/>
    </row>
    <row r="23" spans="1:8" x14ac:dyDescent="0.25">
      <c r="A23" s="141"/>
      <c r="B23" s="141"/>
      <c r="C23" s="141"/>
      <c r="D23" s="141"/>
      <c r="E23" s="141"/>
      <c r="F23" s="141"/>
    </row>
    <row r="24" spans="1:8" x14ac:dyDescent="0.25">
      <c r="A24" s="141"/>
      <c r="B24" s="141"/>
      <c r="C24" s="141"/>
      <c r="D24" s="141"/>
      <c r="E24" s="141"/>
      <c r="F24" s="141"/>
    </row>
    <row r="25" spans="1:8" ht="15.75" customHeight="1" x14ac:dyDescent="0.25">
      <c r="A25" s="189" t="s">
        <v>49</v>
      </c>
      <c r="B25" s="189"/>
      <c r="C25" s="189"/>
      <c r="D25" s="189"/>
      <c r="E25" s="189"/>
      <c r="F25" s="189"/>
    </row>
    <row r="26" spans="1:8" ht="18" x14ac:dyDescent="0.25">
      <c r="A26" s="142"/>
      <c r="B26" s="142"/>
      <c r="C26" s="142"/>
      <c r="D26" s="142"/>
      <c r="E26" s="143"/>
      <c r="F26" s="143"/>
    </row>
    <row r="27" spans="1:8" ht="25.5" x14ac:dyDescent="0.25">
      <c r="A27" s="144" t="s">
        <v>50</v>
      </c>
      <c r="B27" s="145" t="s">
        <v>36</v>
      </c>
      <c r="C27" s="144" t="s">
        <v>37</v>
      </c>
      <c r="D27" s="144" t="s">
        <v>34</v>
      </c>
      <c r="E27" s="144" t="s">
        <v>27</v>
      </c>
      <c r="F27" s="144" t="s">
        <v>35</v>
      </c>
    </row>
    <row r="28" spans="1:8" x14ac:dyDescent="0.25">
      <c r="A28" s="146" t="s">
        <v>1</v>
      </c>
      <c r="B28" s="147">
        <v>1684068</v>
      </c>
      <c r="C28" s="147">
        <v>1521865</v>
      </c>
      <c r="D28" s="147">
        <v>2378670</v>
      </c>
      <c r="E28" s="148">
        <v>2350400</v>
      </c>
      <c r="F28" s="147">
        <v>2344700</v>
      </c>
    </row>
    <row r="29" spans="1:8" s="84" customFormat="1" ht="15.75" customHeight="1" x14ac:dyDescent="0.25">
      <c r="A29" s="132" t="s">
        <v>102</v>
      </c>
      <c r="B29" s="134">
        <v>272055</v>
      </c>
      <c r="C29" s="149">
        <v>371370</v>
      </c>
      <c r="D29" s="134">
        <v>437900</v>
      </c>
      <c r="E29" s="150">
        <v>433100</v>
      </c>
      <c r="F29" s="149">
        <v>437400</v>
      </c>
    </row>
    <row r="30" spans="1:8" ht="24" x14ac:dyDescent="0.25">
      <c r="A30" s="136" t="s">
        <v>103</v>
      </c>
      <c r="B30" s="138">
        <v>154840</v>
      </c>
      <c r="C30" s="140">
        <v>239750</v>
      </c>
      <c r="D30" s="138">
        <v>306400</v>
      </c>
      <c r="E30" s="151">
        <v>301600</v>
      </c>
      <c r="F30" s="140">
        <v>305900</v>
      </c>
    </row>
    <row r="31" spans="1:8" ht="36" x14ac:dyDescent="0.25">
      <c r="A31" s="136" t="s">
        <v>104</v>
      </c>
      <c r="B31" s="138">
        <v>117215</v>
      </c>
      <c r="C31" s="140">
        <v>131620</v>
      </c>
      <c r="D31" s="138">
        <v>131500</v>
      </c>
      <c r="E31" s="151">
        <v>131500</v>
      </c>
      <c r="F31" s="140">
        <v>131500</v>
      </c>
    </row>
    <row r="32" spans="1:8" s="84" customFormat="1" x14ac:dyDescent="0.25">
      <c r="A32" s="132" t="s">
        <v>105</v>
      </c>
      <c r="B32" s="134">
        <v>67627</v>
      </c>
      <c r="C32" s="149">
        <v>22600</v>
      </c>
      <c r="D32" s="134">
        <v>25500</v>
      </c>
      <c r="E32" s="150">
        <v>25500</v>
      </c>
      <c r="F32" s="149">
        <v>25500</v>
      </c>
    </row>
    <row r="33" spans="1:6" x14ac:dyDescent="0.25">
      <c r="A33" s="136" t="s">
        <v>106</v>
      </c>
      <c r="B33" s="138">
        <v>67627</v>
      </c>
      <c r="C33" s="140">
        <v>22600</v>
      </c>
      <c r="D33" s="138">
        <v>25500</v>
      </c>
      <c r="E33" s="151">
        <v>25500</v>
      </c>
      <c r="F33" s="140">
        <v>25500</v>
      </c>
    </row>
    <row r="34" spans="1:6" s="84" customFormat="1" ht="24" x14ac:dyDescent="0.25">
      <c r="A34" s="132" t="s">
        <v>107</v>
      </c>
      <c r="B34" s="134">
        <v>88784</v>
      </c>
      <c r="C34" s="149">
        <v>100000</v>
      </c>
      <c r="D34" s="134">
        <v>92000</v>
      </c>
      <c r="E34" s="150">
        <v>92000</v>
      </c>
      <c r="F34" s="149">
        <v>92000</v>
      </c>
    </row>
    <row r="35" spans="1:6" s="84" customFormat="1" ht="24" x14ac:dyDescent="0.25">
      <c r="A35" s="132" t="s">
        <v>108</v>
      </c>
      <c r="B35" s="134">
        <v>1255602</v>
      </c>
      <c r="C35" s="149">
        <v>1165850</v>
      </c>
      <c r="D35" s="134">
        <v>1823170</v>
      </c>
      <c r="E35" s="150">
        <v>1799700</v>
      </c>
      <c r="F35" s="149">
        <v>1789700</v>
      </c>
    </row>
    <row r="36" spans="1:6" x14ac:dyDescent="0.25">
      <c r="A36" s="136" t="s">
        <v>109</v>
      </c>
      <c r="B36" s="138">
        <v>1228476</v>
      </c>
      <c r="C36" s="140">
        <v>1156600</v>
      </c>
      <c r="D36" s="138">
        <v>1812000</v>
      </c>
      <c r="E36" s="151">
        <v>1799700</v>
      </c>
      <c r="F36" s="140">
        <v>1789700</v>
      </c>
    </row>
    <row r="37" spans="1:6" ht="24" x14ac:dyDescent="0.25">
      <c r="A37" s="136" t="s">
        <v>110</v>
      </c>
      <c r="B37" s="138"/>
      <c r="C37" s="140">
        <v>0</v>
      </c>
      <c r="D37" s="138">
        <v>0</v>
      </c>
      <c r="E37" s="151">
        <v>0</v>
      </c>
      <c r="F37" s="140">
        <v>0</v>
      </c>
    </row>
    <row r="38" spans="1:6" ht="36" x14ac:dyDescent="0.25">
      <c r="A38" s="136" t="s">
        <v>111</v>
      </c>
      <c r="B38" s="138">
        <v>0</v>
      </c>
      <c r="C38" s="140">
        <v>0</v>
      </c>
      <c r="D38" s="138">
        <v>0</v>
      </c>
      <c r="E38" s="151">
        <v>0</v>
      </c>
      <c r="F38" s="140">
        <v>0</v>
      </c>
    </row>
    <row r="39" spans="1:6" ht="24" x14ac:dyDescent="0.25">
      <c r="A39" s="136" t="s">
        <v>112</v>
      </c>
      <c r="B39" s="138">
        <v>27126</v>
      </c>
      <c r="C39" s="140">
        <v>9250</v>
      </c>
      <c r="D39" s="138">
        <v>11170</v>
      </c>
      <c r="E39" s="151">
        <v>0</v>
      </c>
      <c r="F39" s="140">
        <v>0</v>
      </c>
    </row>
    <row r="40" spans="1:6" s="84" customFormat="1" x14ac:dyDescent="0.25">
      <c r="A40" s="132" t="s">
        <v>113</v>
      </c>
      <c r="B40" s="134">
        <v>0</v>
      </c>
      <c r="C40" s="149">
        <v>0</v>
      </c>
      <c r="D40" s="134">
        <v>100</v>
      </c>
      <c r="E40" s="150">
        <v>100</v>
      </c>
      <c r="F40" s="149">
        <v>100</v>
      </c>
    </row>
    <row r="41" spans="1:6" x14ac:dyDescent="0.25">
      <c r="A41" s="136" t="s">
        <v>114</v>
      </c>
      <c r="B41" s="138">
        <v>0</v>
      </c>
      <c r="C41" s="140">
        <v>0</v>
      </c>
      <c r="D41" s="138">
        <v>100</v>
      </c>
      <c r="E41" s="151">
        <v>100</v>
      </c>
      <c r="F41" s="140">
        <v>100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33" sqref="D3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5" t="s">
        <v>33</v>
      </c>
      <c r="B1" s="155"/>
      <c r="C1" s="155"/>
      <c r="D1" s="155"/>
      <c r="E1" s="155"/>
      <c r="F1" s="15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55" t="s">
        <v>19</v>
      </c>
      <c r="B3" s="155"/>
      <c r="C3" s="155"/>
      <c r="D3" s="155"/>
      <c r="E3" s="190"/>
      <c r="F3" s="19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5" t="s">
        <v>4</v>
      </c>
      <c r="B5" s="171"/>
      <c r="C5" s="171"/>
      <c r="D5" s="171"/>
      <c r="E5" s="171"/>
      <c r="F5" s="17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5" t="s">
        <v>14</v>
      </c>
      <c r="B7" s="188"/>
      <c r="C7" s="188"/>
      <c r="D7" s="188"/>
      <c r="E7" s="188"/>
      <c r="F7" s="18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50</v>
      </c>
      <c r="B9" s="17" t="s">
        <v>36</v>
      </c>
      <c r="C9" s="18" t="s">
        <v>37</v>
      </c>
      <c r="D9" s="18" t="s">
        <v>34</v>
      </c>
      <c r="E9" s="18" t="s">
        <v>27</v>
      </c>
      <c r="F9" s="18" t="s">
        <v>35</v>
      </c>
    </row>
    <row r="10" spans="1:6" ht="15.75" customHeight="1" x14ac:dyDescent="0.25">
      <c r="A10" s="10" t="s">
        <v>15</v>
      </c>
      <c r="B10" s="85">
        <v>1684068</v>
      </c>
      <c r="C10" s="85">
        <v>1521865</v>
      </c>
      <c r="D10" s="85">
        <v>2378670</v>
      </c>
      <c r="E10" s="86">
        <v>2350400</v>
      </c>
      <c r="F10" s="93">
        <v>2344700</v>
      </c>
    </row>
    <row r="11" spans="1:6" ht="15.75" customHeight="1" x14ac:dyDescent="0.25">
      <c r="A11" s="10" t="s">
        <v>115</v>
      </c>
      <c r="B11" s="87">
        <v>1684068</v>
      </c>
      <c r="C11" s="88">
        <v>1521865</v>
      </c>
      <c r="D11" s="87">
        <v>2378670</v>
      </c>
      <c r="E11" s="89">
        <v>2350400</v>
      </c>
      <c r="F11" s="89">
        <v>2344700</v>
      </c>
    </row>
    <row r="12" spans="1:6" x14ac:dyDescent="0.25">
      <c r="A12" s="16" t="s">
        <v>144</v>
      </c>
      <c r="B12" s="87">
        <v>1684068</v>
      </c>
      <c r="C12" s="88">
        <v>1521865</v>
      </c>
      <c r="D12" s="87">
        <v>2378670</v>
      </c>
      <c r="E12" s="89">
        <v>2350400</v>
      </c>
      <c r="F12" s="89">
        <v>2344700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G18" sqref="G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5" t="s">
        <v>33</v>
      </c>
      <c r="B1" s="155"/>
      <c r="C1" s="155"/>
      <c r="D1" s="155"/>
      <c r="E1" s="155"/>
      <c r="F1" s="155"/>
      <c r="G1" s="155"/>
      <c r="H1" s="15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5" t="s">
        <v>19</v>
      </c>
      <c r="B3" s="155"/>
      <c r="C3" s="155"/>
      <c r="D3" s="155"/>
      <c r="E3" s="155"/>
      <c r="F3" s="155"/>
      <c r="G3" s="155"/>
      <c r="H3" s="15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5" t="s">
        <v>55</v>
      </c>
      <c r="B5" s="155"/>
      <c r="C5" s="155"/>
      <c r="D5" s="155"/>
      <c r="E5" s="155"/>
      <c r="F5" s="155"/>
      <c r="G5" s="155"/>
      <c r="H5" s="15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32</v>
      </c>
      <c r="D7" s="17" t="s">
        <v>36</v>
      </c>
      <c r="E7" s="18" t="s">
        <v>37</v>
      </c>
      <c r="F7" s="18" t="s">
        <v>34</v>
      </c>
      <c r="G7" s="18" t="s">
        <v>27</v>
      </c>
      <c r="H7" s="18" t="s">
        <v>35</v>
      </c>
    </row>
    <row r="8" spans="1:8" x14ac:dyDescent="0.25">
      <c r="A8" s="33"/>
      <c r="B8" s="34"/>
      <c r="C8" s="32" t="s">
        <v>57</v>
      </c>
      <c r="D8" s="94">
        <v>0</v>
      </c>
      <c r="E8" s="90">
        <v>0</v>
      </c>
      <c r="F8" s="90">
        <v>0</v>
      </c>
      <c r="G8" s="90">
        <v>0</v>
      </c>
      <c r="H8" s="90">
        <v>0</v>
      </c>
    </row>
    <row r="9" spans="1:8" ht="25.5" x14ac:dyDescent="0.25">
      <c r="A9" s="10">
        <v>8</v>
      </c>
      <c r="B9" s="10"/>
      <c r="C9" s="10" t="s">
        <v>16</v>
      </c>
      <c r="D9" s="95">
        <v>0</v>
      </c>
      <c r="E9" s="96">
        <v>0</v>
      </c>
      <c r="F9" s="96">
        <v>0</v>
      </c>
      <c r="G9" s="96">
        <v>0</v>
      </c>
      <c r="H9" s="96">
        <v>0</v>
      </c>
    </row>
    <row r="10" spans="1:8" x14ac:dyDescent="0.25">
      <c r="A10" s="10"/>
      <c r="B10" s="15">
        <v>84</v>
      </c>
      <c r="C10" s="15" t="s">
        <v>23</v>
      </c>
      <c r="D10" s="91">
        <v>0</v>
      </c>
      <c r="E10" s="92">
        <v>0</v>
      </c>
      <c r="F10" s="92">
        <v>0</v>
      </c>
      <c r="G10" s="92">
        <v>0</v>
      </c>
      <c r="H10" s="92">
        <v>0</v>
      </c>
    </row>
    <row r="11" spans="1:8" x14ac:dyDescent="0.25">
      <c r="A11" s="10"/>
      <c r="B11" s="15"/>
      <c r="C11" s="32" t="s">
        <v>60</v>
      </c>
      <c r="D11" s="91">
        <v>0</v>
      </c>
      <c r="E11" s="92">
        <v>0</v>
      </c>
      <c r="F11" s="92">
        <v>0</v>
      </c>
      <c r="G11" s="92">
        <v>0</v>
      </c>
      <c r="H11" s="92">
        <v>0</v>
      </c>
    </row>
    <row r="12" spans="1:8" ht="25.5" x14ac:dyDescent="0.25">
      <c r="A12" s="13">
        <v>5</v>
      </c>
      <c r="B12" s="14"/>
      <c r="C12" s="23" t="s">
        <v>17</v>
      </c>
      <c r="D12" s="95">
        <v>0</v>
      </c>
      <c r="E12" s="96">
        <v>0</v>
      </c>
      <c r="F12" s="96">
        <v>0</v>
      </c>
      <c r="G12" s="96">
        <v>0</v>
      </c>
      <c r="H12" s="96">
        <v>0</v>
      </c>
    </row>
    <row r="13" spans="1:8" ht="25.5" x14ac:dyDescent="0.25">
      <c r="A13" s="15"/>
      <c r="B13" s="15">
        <v>54</v>
      </c>
      <c r="C13" s="24" t="s">
        <v>24</v>
      </c>
      <c r="D13" s="91">
        <v>0</v>
      </c>
      <c r="E13" s="92">
        <v>0</v>
      </c>
      <c r="F13" s="92">
        <v>0</v>
      </c>
      <c r="G13" s="92">
        <v>0</v>
      </c>
      <c r="H13" s="92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E20" sqref="E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5" t="s">
        <v>33</v>
      </c>
      <c r="B1" s="155"/>
      <c r="C1" s="155"/>
      <c r="D1" s="155"/>
      <c r="E1" s="155"/>
      <c r="F1" s="155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155" t="s">
        <v>19</v>
      </c>
      <c r="B3" s="155"/>
      <c r="C3" s="155"/>
      <c r="D3" s="155"/>
      <c r="E3" s="155"/>
      <c r="F3" s="155"/>
    </row>
    <row r="4" spans="1:6" ht="18" x14ac:dyDescent="0.25">
      <c r="A4" s="22"/>
      <c r="B4" s="22"/>
      <c r="C4" s="22"/>
      <c r="D4" s="22"/>
      <c r="E4" s="5"/>
      <c r="F4" s="5"/>
    </row>
    <row r="5" spans="1:6" ht="18" customHeight="1" x14ac:dyDescent="0.25">
      <c r="A5" s="155" t="s">
        <v>56</v>
      </c>
      <c r="B5" s="155"/>
      <c r="C5" s="155"/>
      <c r="D5" s="155"/>
      <c r="E5" s="155"/>
      <c r="F5" s="155"/>
    </row>
    <row r="6" spans="1:6" ht="18" x14ac:dyDescent="0.25">
      <c r="A6" s="22"/>
      <c r="B6" s="22"/>
      <c r="C6" s="22"/>
      <c r="D6" s="22"/>
      <c r="E6" s="5"/>
      <c r="F6" s="5"/>
    </row>
    <row r="7" spans="1:6" ht="25.5" x14ac:dyDescent="0.25">
      <c r="A7" s="17" t="s">
        <v>50</v>
      </c>
      <c r="B7" s="17" t="s">
        <v>36</v>
      </c>
      <c r="C7" s="18" t="s">
        <v>37</v>
      </c>
      <c r="D7" s="18" t="s">
        <v>34</v>
      </c>
      <c r="E7" s="18" t="s">
        <v>27</v>
      </c>
      <c r="F7" s="18" t="s">
        <v>35</v>
      </c>
    </row>
    <row r="8" spans="1:6" x14ac:dyDescent="0.25">
      <c r="A8" s="10" t="s">
        <v>57</v>
      </c>
      <c r="B8" s="97">
        <v>0</v>
      </c>
      <c r="C8" s="98">
        <v>0</v>
      </c>
      <c r="D8" s="98">
        <v>0</v>
      </c>
      <c r="E8" s="98">
        <v>0</v>
      </c>
      <c r="F8" s="98">
        <v>0</v>
      </c>
    </row>
    <row r="9" spans="1:6" ht="25.5" x14ac:dyDescent="0.25">
      <c r="A9" s="10" t="s">
        <v>58</v>
      </c>
      <c r="B9" s="91">
        <v>0</v>
      </c>
      <c r="C9" s="92">
        <v>0</v>
      </c>
      <c r="D9" s="92">
        <v>0</v>
      </c>
      <c r="E9" s="92">
        <v>0</v>
      </c>
      <c r="F9" s="92">
        <v>0</v>
      </c>
    </row>
    <row r="10" spans="1:6" ht="25.5" x14ac:dyDescent="0.25">
      <c r="A10" s="16" t="s">
        <v>59</v>
      </c>
      <c r="B10" s="91">
        <v>0</v>
      </c>
      <c r="C10" s="92">
        <v>0</v>
      </c>
      <c r="D10" s="92">
        <v>0</v>
      </c>
      <c r="E10" s="92">
        <v>0</v>
      </c>
      <c r="F10" s="92">
        <v>0</v>
      </c>
    </row>
    <row r="11" spans="1:6" x14ac:dyDescent="0.25">
      <c r="A11" s="10" t="s">
        <v>60</v>
      </c>
      <c r="B11" s="97">
        <v>0</v>
      </c>
      <c r="C11" s="98">
        <v>0</v>
      </c>
      <c r="D11" s="98">
        <v>0</v>
      </c>
      <c r="E11" s="98">
        <v>0</v>
      </c>
      <c r="F11" s="98">
        <v>0</v>
      </c>
    </row>
    <row r="12" spans="1:6" x14ac:dyDescent="0.25">
      <c r="A12" s="23" t="s">
        <v>51</v>
      </c>
      <c r="B12" s="91">
        <v>0</v>
      </c>
      <c r="C12" s="92">
        <v>0</v>
      </c>
      <c r="D12" s="92">
        <v>0</v>
      </c>
      <c r="E12" s="92">
        <v>0</v>
      </c>
      <c r="F12" s="92">
        <v>0</v>
      </c>
    </row>
    <row r="13" spans="1:6" x14ac:dyDescent="0.25">
      <c r="A13" s="12" t="s">
        <v>52</v>
      </c>
      <c r="B13" s="91">
        <v>0</v>
      </c>
      <c r="C13" s="92">
        <v>0</v>
      </c>
      <c r="D13" s="92">
        <v>0</v>
      </c>
      <c r="E13" s="92">
        <v>0</v>
      </c>
      <c r="F13" s="92">
        <v>0</v>
      </c>
    </row>
    <row r="14" spans="1:6" x14ac:dyDescent="0.25">
      <c r="A14" s="23" t="s">
        <v>53</v>
      </c>
      <c r="B14" s="91">
        <v>0</v>
      </c>
      <c r="C14" s="92">
        <v>0</v>
      </c>
      <c r="D14" s="92">
        <v>0</v>
      </c>
      <c r="E14" s="92">
        <v>0</v>
      </c>
      <c r="F14" s="92">
        <v>0</v>
      </c>
    </row>
    <row r="15" spans="1:6" x14ac:dyDescent="0.25">
      <c r="A15" s="12" t="s">
        <v>54</v>
      </c>
      <c r="B15" s="91">
        <v>0</v>
      </c>
      <c r="C15" s="92">
        <v>0</v>
      </c>
      <c r="D15" s="92">
        <v>0</v>
      </c>
      <c r="E15" s="92">
        <v>0</v>
      </c>
      <c r="F15" s="92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zoomScale="96" zoomScaleNormal="96" workbookViewId="0">
      <selection activeCell="K13" sqref="K13"/>
    </sheetView>
  </sheetViews>
  <sheetFormatPr defaultRowHeight="15" x14ac:dyDescent="0.25"/>
  <cols>
    <col min="1" max="1" width="10.42578125" customWidth="1"/>
    <col min="2" max="2" width="30" customWidth="1"/>
    <col min="3" max="7" width="25.28515625" customWidth="1"/>
  </cols>
  <sheetData>
    <row r="1" spans="1:7" ht="42" customHeight="1" x14ac:dyDescent="0.25">
      <c r="A1" s="155" t="s">
        <v>33</v>
      </c>
      <c r="B1" s="155"/>
      <c r="C1" s="155"/>
      <c r="D1" s="155"/>
      <c r="E1" s="155"/>
      <c r="F1" s="155"/>
      <c r="G1" s="155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155" t="s">
        <v>18</v>
      </c>
      <c r="B3" s="171"/>
      <c r="C3" s="171"/>
      <c r="D3" s="171"/>
      <c r="E3" s="171"/>
      <c r="F3" s="171"/>
      <c r="G3" s="171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69" t="s">
        <v>20</v>
      </c>
      <c r="B5" s="17" t="s">
        <v>21</v>
      </c>
      <c r="C5" s="17" t="s">
        <v>36</v>
      </c>
      <c r="D5" s="18" t="s">
        <v>37</v>
      </c>
      <c r="E5" s="18" t="s">
        <v>34</v>
      </c>
      <c r="F5" s="18" t="s">
        <v>27</v>
      </c>
      <c r="G5" s="18" t="s">
        <v>35</v>
      </c>
    </row>
    <row r="6" spans="1:7" x14ac:dyDescent="0.25">
      <c r="A6" s="79"/>
      <c r="B6" s="81" t="s">
        <v>74</v>
      </c>
      <c r="C6" s="99"/>
      <c r="D6" s="99"/>
      <c r="E6" s="99"/>
      <c r="F6" s="99"/>
      <c r="G6" s="99"/>
    </row>
    <row r="7" spans="1:7" ht="25.5" x14ac:dyDescent="0.25">
      <c r="A7" s="80" t="s">
        <v>116</v>
      </c>
      <c r="B7" s="74" t="s">
        <v>125</v>
      </c>
      <c r="C7" s="100"/>
      <c r="D7" s="100"/>
      <c r="E7" s="100"/>
      <c r="F7" s="100"/>
      <c r="G7" s="100"/>
    </row>
    <row r="8" spans="1:7" ht="38.25" x14ac:dyDescent="0.25">
      <c r="A8" s="80" t="s">
        <v>117</v>
      </c>
      <c r="B8" s="74" t="s">
        <v>125</v>
      </c>
      <c r="C8" s="100"/>
      <c r="D8" s="100"/>
      <c r="E8" s="100"/>
      <c r="F8" s="100"/>
      <c r="G8" s="100"/>
    </row>
    <row r="9" spans="1:7" s="84" customFormat="1" ht="15" customHeight="1" x14ac:dyDescent="0.25">
      <c r="A9" s="80" t="s">
        <v>87</v>
      </c>
      <c r="B9" s="82" t="s">
        <v>86</v>
      </c>
      <c r="C9" s="101"/>
      <c r="D9" s="101"/>
      <c r="E9" s="101"/>
      <c r="F9" s="101"/>
      <c r="G9" s="101"/>
    </row>
    <row r="10" spans="1:7" x14ac:dyDescent="0.25">
      <c r="A10" s="70">
        <v>3</v>
      </c>
      <c r="B10" s="71" t="s">
        <v>10</v>
      </c>
      <c r="C10" s="100"/>
      <c r="D10" s="100"/>
      <c r="E10" s="100"/>
      <c r="F10" s="100"/>
      <c r="G10" s="100"/>
    </row>
    <row r="11" spans="1:7" x14ac:dyDescent="0.25">
      <c r="A11" s="70">
        <v>32</v>
      </c>
      <c r="B11" s="71" t="s">
        <v>22</v>
      </c>
      <c r="C11" s="100"/>
      <c r="D11" s="100"/>
      <c r="E11" s="100"/>
      <c r="F11" s="100"/>
      <c r="G11" s="100"/>
    </row>
    <row r="12" spans="1:7" s="84" customFormat="1" ht="30" x14ac:dyDescent="0.25">
      <c r="A12" s="102" t="s">
        <v>88</v>
      </c>
      <c r="B12" s="75" t="s">
        <v>89</v>
      </c>
      <c r="C12" s="101"/>
      <c r="D12" s="101"/>
      <c r="E12" s="101"/>
      <c r="F12" s="101"/>
      <c r="G12" s="101"/>
    </row>
    <row r="13" spans="1:7" x14ac:dyDescent="0.25">
      <c r="A13" s="73">
        <v>3</v>
      </c>
      <c r="B13" s="71" t="s">
        <v>10</v>
      </c>
      <c r="C13" s="100"/>
      <c r="D13" s="100"/>
      <c r="E13" s="100"/>
      <c r="F13" s="100"/>
      <c r="G13" s="100"/>
    </row>
    <row r="14" spans="1:7" x14ac:dyDescent="0.25">
      <c r="A14" s="70">
        <v>32</v>
      </c>
      <c r="B14" s="71" t="s">
        <v>11</v>
      </c>
      <c r="C14" s="100"/>
      <c r="D14" s="100"/>
      <c r="E14" s="100"/>
      <c r="F14" s="100"/>
      <c r="G14" s="100"/>
    </row>
    <row r="15" spans="1:7" x14ac:dyDescent="0.25">
      <c r="A15" s="78">
        <v>34</v>
      </c>
      <c r="B15" s="63" t="s">
        <v>75</v>
      </c>
      <c r="C15" s="100"/>
      <c r="D15" s="100"/>
      <c r="E15" s="100"/>
      <c r="F15" s="100"/>
      <c r="G15" s="100"/>
    </row>
    <row r="16" spans="1:7" s="84" customFormat="1" x14ac:dyDescent="0.25">
      <c r="A16" s="102" t="s">
        <v>91</v>
      </c>
      <c r="B16" s="82" t="s">
        <v>90</v>
      </c>
      <c r="C16" s="101"/>
      <c r="D16" s="101"/>
      <c r="E16" s="101"/>
      <c r="F16" s="101"/>
      <c r="G16" s="101"/>
    </row>
    <row r="17" spans="1:7" x14ac:dyDescent="0.25">
      <c r="A17" s="72" t="s">
        <v>78</v>
      </c>
      <c r="B17" s="63" t="s">
        <v>10</v>
      </c>
      <c r="C17" s="100"/>
      <c r="D17" s="100"/>
      <c r="E17" s="100"/>
      <c r="F17" s="100"/>
      <c r="G17" s="100"/>
    </row>
    <row r="18" spans="1:7" x14ac:dyDescent="0.25">
      <c r="A18" s="72" t="s">
        <v>80</v>
      </c>
      <c r="B18" s="63" t="s">
        <v>22</v>
      </c>
      <c r="C18" s="100"/>
      <c r="D18" s="100"/>
      <c r="E18" s="100"/>
      <c r="F18" s="100"/>
      <c r="G18" s="100"/>
    </row>
    <row r="19" spans="1:7" ht="30" x14ac:dyDescent="0.25">
      <c r="A19" s="72" t="s">
        <v>84</v>
      </c>
      <c r="B19" s="68" t="s">
        <v>12</v>
      </c>
      <c r="C19" s="100"/>
      <c r="D19" s="100"/>
      <c r="E19" s="100"/>
      <c r="F19" s="100"/>
      <c r="G19" s="100"/>
    </row>
    <row r="20" spans="1:7" ht="30" x14ac:dyDescent="0.25">
      <c r="A20" s="72" t="s">
        <v>85</v>
      </c>
      <c r="B20" s="68" t="s">
        <v>31</v>
      </c>
      <c r="C20" s="100"/>
      <c r="D20" s="100"/>
      <c r="E20" s="100"/>
      <c r="F20" s="100"/>
      <c r="G20" s="100"/>
    </row>
    <row r="21" spans="1:7" s="84" customFormat="1" ht="30" x14ac:dyDescent="0.25">
      <c r="A21" s="82" t="s">
        <v>92</v>
      </c>
      <c r="B21" s="75" t="s">
        <v>93</v>
      </c>
      <c r="C21" s="101"/>
      <c r="D21" s="101"/>
      <c r="E21" s="101"/>
      <c r="F21" s="101"/>
      <c r="G21" s="101"/>
    </row>
    <row r="22" spans="1:7" x14ac:dyDescent="0.25">
      <c r="A22" s="63" t="s">
        <v>78</v>
      </c>
      <c r="B22" s="63" t="s">
        <v>10</v>
      </c>
      <c r="C22" s="100"/>
      <c r="D22" s="100"/>
      <c r="E22" s="100"/>
      <c r="F22" s="100"/>
      <c r="G22" s="100"/>
    </row>
    <row r="23" spans="1:7" x14ac:dyDescent="0.25">
      <c r="A23" s="63" t="s">
        <v>80</v>
      </c>
      <c r="B23" s="63" t="s">
        <v>22</v>
      </c>
      <c r="C23" s="100"/>
      <c r="D23" s="100"/>
      <c r="E23" s="100"/>
      <c r="F23" s="100"/>
      <c r="G23" s="100"/>
    </row>
    <row r="24" spans="1:7" x14ac:dyDescent="0.25">
      <c r="A24" s="63" t="s">
        <v>81</v>
      </c>
      <c r="B24" s="63" t="s">
        <v>75</v>
      </c>
      <c r="C24" s="100"/>
      <c r="D24" s="100"/>
      <c r="E24" s="100"/>
      <c r="F24" s="100"/>
      <c r="G24" s="100"/>
    </row>
    <row r="25" spans="1:7" s="84" customFormat="1" x14ac:dyDescent="0.25">
      <c r="A25" s="82" t="s">
        <v>94</v>
      </c>
      <c r="B25" s="82" t="s">
        <v>95</v>
      </c>
      <c r="C25" s="101"/>
      <c r="D25" s="101"/>
      <c r="E25" s="101"/>
      <c r="F25" s="101"/>
      <c r="G25" s="101"/>
    </row>
    <row r="26" spans="1:7" x14ac:dyDescent="0.25">
      <c r="A26" s="63" t="s">
        <v>78</v>
      </c>
      <c r="B26" s="63" t="s">
        <v>10</v>
      </c>
      <c r="C26" s="100"/>
      <c r="D26" s="100"/>
      <c r="E26" s="100"/>
      <c r="F26" s="100"/>
      <c r="G26" s="100"/>
    </row>
    <row r="27" spans="1:7" x14ac:dyDescent="0.25">
      <c r="A27" s="63" t="s">
        <v>79</v>
      </c>
      <c r="B27" s="63" t="s">
        <v>11</v>
      </c>
      <c r="C27" s="100"/>
      <c r="D27" s="100"/>
      <c r="E27" s="100"/>
      <c r="F27" s="100"/>
      <c r="G27" s="100"/>
    </row>
    <row r="28" spans="1:7" x14ac:dyDescent="0.25">
      <c r="A28" s="63" t="s">
        <v>80</v>
      </c>
      <c r="B28" s="63" t="s">
        <v>22</v>
      </c>
      <c r="C28" s="100"/>
      <c r="D28" s="100"/>
      <c r="E28" s="100"/>
      <c r="F28" s="100"/>
      <c r="G28" s="100"/>
    </row>
    <row r="29" spans="1:7" x14ac:dyDescent="0.25">
      <c r="A29" s="63" t="s">
        <v>81</v>
      </c>
      <c r="B29" s="63" t="s">
        <v>75</v>
      </c>
      <c r="C29" s="100"/>
      <c r="D29" s="100"/>
      <c r="E29" s="100"/>
      <c r="F29" s="100"/>
      <c r="G29" s="100"/>
    </row>
    <row r="30" spans="1:7" s="84" customFormat="1" ht="45" x14ac:dyDescent="0.25">
      <c r="A30" s="82" t="s">
        <v>96</v>
      </c>
      <c r="B30" s="75" t="s">
        <v>97</v>
      </c>
      <c r="C30" s="101"/>
      <c r="D30" s="101"/>
      <c r="E30" s="101"/>
      <c r="F30" s="101"/>
      <c r="G30" s="101"/>
    </row>
    <row r="31" spans="1:7" x14ac:dyDescent="0.25">
      <c r="A31" s="63" t="s">
        <v>78</v>
      </c>
      <c r="B31" s="63" t="s">
        <v>10</v>
      </c>
      <c r="C31" s="100"/>
      <c r="D31" s="100"/>
      <c r="E31" s="100"/>
      <c r="F31" s="100"/>
      <c r="G31" s="100"/>
    </row>
    <row r="32" spans="1:7" x14ac:dyDescent="0.25">
      <c r="A32" s="63" t="s">
        <v>79</v>
      </c>
      <c r="B32" s="63" t="s">
        <v>11</v>
      </c>
      <c r="C32" s="100"/>
      <c r="D32" s="100"/>
      <c r="E32" s="100"/>
      <c r="F32" s="100"/>
      <c r="G32" s="100"/>
    </row>
    <row r="33" spans="1:7" x14ac:dyDescent="0.25">
      <c r="A33" s="63" t="s">
        <v>80</v>
      </c>
      <c r="B33" s="63" t="s">
        <v>22</v>
      </c>
      <c r="C33" s="100"/>
      <c r="D33" s="100"/>
      <c r="E33" s="100"/>
      <c r="F33" s="100"/>
      <c r="G33" s="100"/>
    </row>
    <row r="34" spans="1:7" s="84" customFormat="1" x14ac:dyDescent="0.25">
      <c r="A34" s="82" t="s">
        <v>101</v>
      </c>
      <c r="B34" s="82" t="s">
        <v>100</v>
      </c>
      <c r="C34" s="101"/>
      <c r="D34" s="101"/>
      <c r="E34" s="101"/>
      <c r="F34" s="101"/>
      <c r="G34" s="101"/>
    </row>
    <row r="35" spans="1:7" x14ac:dyDescent="0.25">
      <c r="A35" s="63" t="s">
        <v>78</v>
      </c>
      <c r="B35" s="63" t="s">
        <v>10</v>
      </c>
      <c r="C35" s="100"/>
      <c r="D35" s="100"/>
      <c r="E35" s="100"/>
      <c r="F35" s="100"/>
      <c r="G35" s="100"/>
    </row>
    <row r="36" spans="1:7" x14ac:dyDescent="0.25">
      <c r="A36" s="63" t="s">
        <v>80</v>
      </c>
      <c r="B36" s="63" t="s">
        <v>22</v>
      </c>
      <c r="C36" s="100"/>
      <c r="D36" s="100"/>
      <c r="E36" s="100"/>
      <c r="F36" s="100"/>
      <c r="G36" s="100"/>
    </row>
    <row r="37" spans="1:7" ht="45" x14ac:dyDescent="0.25">
      <c r="A37" s="75" t="s">
        <v>118</v>
      </c>
      <c r="B37" s="75" t="s">
        <v>128</v>
      </c>
      <c r="C37" s="100"/>
      <c r="D37" s="100"/>
      <c r="E37" s="100"/>
      <c r="F37" s="100"/>
      <c r="G37" s="100"/>
    </row>
    <row r="38" spans="1:7" s="105" customFormat="1" x14ac:dyDescent="0.25">
      <c r="A38" s="103" t="s">
        <v>87</v>
      </c>
      <c r="B38" s="103" t="s">
        <v>86</v>
      </c>
      <c r="C38" s="104"/>
      <c r="D38" s="104"/>
      <c r="E38" s="104"/>
      <c r="F38" s="104"/>
      <c r="G38" s="104"/>
    </row>
    <row r="39" spans="1:7" x14ac:dyDescent="0.25">
      <c r="A39" s="63" t="s">
        <v>78</v>
      </c>
      <c r="B39" s="63" t="s">
        <v>10</v>
      </c>
      <c r="C39" s="100"/>
      <c r="D39" s="100"/>
      <c r="E39" s="100"/>
      <c r="F39" s="100"/>
      <c r="G39" s="100"/>
    </row>
    <row r="40" spans="1:7" x14ac:dyDescent="0.25">
      <c r="A40" s="63" t="s">
        <v>80</v>
      </c>
      <c r="B40" s="63" t="s">
        <v>22</v>
      </c>
      <c r="C40" s="100"/>
      <c r="D40" s="100"/>
      <c r="E40" s="100"/>
      <c r="F40" s="100"/>
      <c r="G40" s="100"/>
    </row>
    <row r="41" spans="1:7" ht="45" x14ac:dyDescent="0.25">
      <c r="A41" s="63" t="s">
        <v>82</v>
      </c>
      <c r="B41" s="68" t="s">
        <v>76</v>
      </c>
      <c r="C41" s="100"/>
      <c r="D41" s="100"/>
      <c r="E41" s="100"/>
      <c r="F41" s="100"/>
      <c r="G41" s="100"/>
    </row>
    <row r="42" spans="1:7" ht="45" x14ac:dyDescent="0.25">
      <c r="A42" s="75" t="s">
        <v>119</v>
      </c>
      <c r="B42" s="82" t="s">
        <v>127</v>
      </c>
      <c r="C42" s="100"/>
      <c r="D42" s="100"/>
      <c r="E42" s="100"/>
      <c r="F42" s="100"/>
      <c r="G42" s="100"/>
    </row>
    <row r="43" spans="1:7" s="84" customFormat="1" x14ac:dyDescent="0.25">
      <c r="A43" s="82" t="s">
        <v>87</v>
      </c>
      <c r="B43" s="82" t="s">
        <v>86</v>
      </c>
      <c r="C43" s="101"/>
      <c r="D43" s="101"/>
      <c r="E43" s="101"/>
      <c r="F43" s="101"/>
      <c r="G43" s="101"/>
    </row>
    <row r="44" spans="1:7" x14ac:dyDescent="0.25">
      <c r="A44" s="63" t="s">
        <v>78</v>
      </c>
      <c r="B44" s="63" t="s">
        <v>10</v>
      </c>
      <c r="C44" s="100"/>
      <c r="D44" s="100"/>
      <c r="E44" s="100"/>
      <c r="F44" s="100"/>
      <c r="G44" s="100"/>
    </row>
    <row r="45" spans="1:7" ht="45" x14ac:dyDescent="0.25">
      <c r="A45" s="63" t="s">
        <v>82</v>
      </c>
      <c r="B45" s="68" t="s">
        <v>76</v>
      </c>
      <c r="C45" s="100"/>
      <c r="D45" s="100"/>
      <c r="E45" s="100"/>
      <c r="F45" s="100"/>
      <c r="G45" s="100"/>
    </row>
    <row r="46" spans="1:7" ht="30" x14ac:dyDescent="0.25">
      <c r="A46" s="63" t="s">
        <v>84</v>
      </c>
      <c r="B46" s="76" t="s">
        <v>12</v>
      </c>
      <c r="C46" s="100"/>
      <c r="D46" s="100"/>
      <c r="E46" s="100"/>
      <c r="F46" s="100"/>
      <c r="G46" s="100"/>
    </row>
    <row r="47" spans="1:7" ht="30" x14ac:dyDescent="0.25">
      <c r="A47" s="63" t="s">
        <v>85</v>
      </c>
      <c r="B47" s="68" t="s">
        <v>31</v>
      </c>
      <c r="C47" s="100"/>
      <c r="D47" s="100"/>
      <c r="E47" s="100"/>
      <c r="F47" s="100"/>
      <c r="G47" s="100"/>
    </row>
    <row r="48" spans="1:7" s="84" customFormat="1" x14ac:dyDescent="0.25">
      <c r="A48" s="82" t="s">
        <v>94</v>
      </c>
      <c r="B48" s="82" t="s">
        <v>95</v>
      </c>
      <c r="C48" s="101"/>
      <c r="D48" s="101"/>
      <c r="E48" s="101"/>
      <c r="F48" s="101"/>
      <c r="G48" s="101"/>
    </row>
    <row r="49" spans="1:7" x14ac:dyDescent="0.25">
      <c r="A49" s="63" t="s">
        <v>78</v>
      </c>
      <c r="B49" s="63" t="s">
        <v>10</v>
      </c>
      <c r="C49" s="100"/>
      <c r="D49" s="100"/>
      <c r="E49" s="100"/>
      <c r="F49" s="100"/>
      <c r="G49" s="100"/>
    </row>
    <row r="50" spans="1:7" ht="45" x14ac:dyDescent="0.25">
      <c r="A50" s="63" t="s">
        <v>82</v>
      </c>
      <c r="B50" s="68" t="s">
        <v>76</v>
      </c>
      <c r="C50" s="100"/>
      <c r="D50" s="100"/>
      <c r="E50" s="100"/>
      <c r="F50" s="100"/>
      <c r="G50" s="100"/>
    </row>
    <row r="51" spans="1:7" ht="30" x14ac:dyDescent="0.25">
      <c r="A51" s="63" t="s">
        <v>84</v>
      </c>
      <c r="B51" s="68" t="s">
        <v>12</v>
      </c>
      <c r="C51" s="100"/>
      <c r="D51" s="100"/>
      <c r="E51" s="100"/>
      <c r="F51" s="100"/>
      <c r="G51" s="100"/>
    </row>
    <row r="52" spans="1:7" ht="30" x14ac:dyDescent="0.25">
      <c r="A52" s="63" t="s">
        <v>85</v>
      </c>
      <c r="B52" s="68" t="s">
        <v>31</v>
      </c>
      <c r="C52" s="100"/>
      <c r="D52" s="100"/>
      <c r="E52" s="100"/>
      <c r="F52" s="100"/>
      <c r="G52" s="100"/>
    </row>
    <row r="53" spans="1:7" ht="45" x14ac:dyDescent="0.25">
      <c r="A53" s="77" t="s">
        <v>120</v>
      </c>
      <c r="B53" s="75" t="s">
        <v>126</v>
      </c>
      <c r="C53" s="100"/>
      <c r="D53" s="100"/>
      <c r="E53" s="100"/>
      <c r="F53" s="100"/>
      <c r="G53" s="100"/>
    </row>
    <row r="54" spans="1:7" s="84" customFormat="1" x14ac:dyDescent="0.25">
      <c r="A54" s="82" t="s">
        <v>87</v>
      </c>
      <c r="B54" s="82" t="s">
        <v>86</v>
      </c>
      <c r="C54" s="101"/>
      <c r="D54" s="101"/>
      <c r="E54" s="101"/>
      <c r="F54" s="101"/>
      <c r="G54" s="101"/>
    </row>
    <row r="55" spans="1:7" x14ac:dyDescent="0.25">
      <c r="A55" s="63" t="s">
        <v>78</v>
      </c>
      <c r="B55" s="63" t="s">
        <v>10</v>
      </c>
      <c r="C55" s="100"/>
      <c r="D55" s="100"/>
      <c r="E55" s="100"/>
      <c r="F55" s="100"/>
      <c r="G55" s="100"/>
    </row>
    <row r="56" spans="1:7" x14ac:dyDescent="0.25">
      <c r="A56" s="63" t="s">
        <v>79</v>
      </c>
      <c r="B56" s="63" t="s">
        <v>11</v>
      </c>
      <c r="C56" s="100"/>
      <c r="D56" s="100"/>
      <c r="E56" s="100"/>
      <c r="F56" s="100"/>
      <c r="G56" s="100"/>
    </row>
    <row r="57" spans="1:7" x14ac:dyDescent="0.25">
      <c r="A57" s="63" t="s">
        <v>80</v>
      </c>
      <c r="B57" s="63" t="s">
        <v>22</v>
      </c>
      <c r="C57" s="100"/>
      <c r="D57" s="100"/>
      <c r="E57" s="100"/>
      <c r="F57" s="100"/>
      <c r="G57" s="100"/>
    </row>
    <row r="58" spans="1:7" ht="60" x14ac:dyDescent="0.25">
      <c r="A58" s="75" t="s">
        <v>121</v>
      </c>
      <c r="B58" s="75" t="s">
        <v>129</v>
      </c>
      <c r="C58" s="100"/>
      <c r="D58" s="100"/>
      <c r="E58" s="100"/>
      <c r="F58" s="100"/>
      <c r="G58" s="100"/>
    </row>
    <row r="59" spans="1:7" s="84" customFormat="1" x14ac:dyDescent="0.25">
      <c r="A59" s="82" t="s">
        <v>87</v>
      </c>
      <c r="B59" s="82" t="s">
        <v>86</v>
      </c>
      <c r="C59" s="101"/>
      <c r="D59" s="101"/>
      <c r="E59" s="101"/>
      <c r="F59" s="101"/>
      <c r="G59" s="101"/>
    </row>
    <row r="60" spans="1:7" x14ac:dyDescent="0.25">
      <c r="A60" s="63" t="s">
        <v>78</v>
      </c>
      <c r="B60" s="63" t="s">
        <v>10</v>
      </c>
      <c r="C60" s="100"/>
      <c r="D60" s="100"/>
      <c r="E60" s="100"/>
      <c r="F60" s="100"/>
      <c r="G60" s="100"/>
    </row>
    <row r="61" spans="1:7" x14ac:dyDescent="0.25">
      <c r="A61" s="63" t="s">
        <v>80</v>
      </c>
      <c r="B61" s="63" t="s">
        <v>22</v>
      </c>
      <c r="C61" s="100"/>
      <c r="D61" s="100"/>
      <c r="E61" s="100"/>
      <c r="F61" s="100"/>
      <c r="G61" s="100"/>
    </row>
    <row r="62" spans="1:7" ht="30" x14ac:dyDescent="0.25">
      <c r="A62" s="63" t="s">
        <v>84</v>
      </c>
      <c r="B62" s="68" t="s">
        <v>12</v>
      </c>
      <c r="C62" s="100"/>
      <c r="D62" s="100"/>
      <c r="E62" s="100"/>
      <c r="F62" s="100"/>
      <c r="G62" s="100"/>
    </row>
    <row r="63" spans="1:7" ht="30" x14ac:dyDescent="0.25">
      <c r="A63" s="63" t="s">
        <v>85</v>
      </c>
      <c r="B63" s="68" t="s">
        <v>31</v>
      </c>
      <c r="C63" s="100"/>
      <c r="D63" s="100"/>
      <c r="E63" s="100"/>
      <c r="F63" s="100"/>
      <c r="G63" s="100"/>
    </row>
    <row r="64" spans="1:7" s="84" customFormat="1" ht="30" x14ac:dyDescent="0.25">
      <c r="A64" s="82" t="s">
        <v>88</v>
      </c>
      <c r="B64" s="75" t="s">
        <v>89</v>
      </c>
      <c r="C64" s="101"/>
      <c r="D64" s="101"/>
      <c r="E64" s="101"/>
      <c r="F64" s="101"/>
      <c r="G64" s="101"/>
    </row>
    <row r="65" spans="1:7" ht="30" x14ac:dyDescent="0.25">
      <c r="A65" s="63" t="s">
        <v>84</v>
      </c>
      <c r="B65" s="68" t="s">
        <v>12</v>
      </c>
      <c r="C65" s="100"/>
      <c r="D65" s="100"/>
      <c r="E65" s="100"/>
      <c r="F65" s="100"/>
      <c r="G65" s="100"/>
    </row>
    <row r="66" spans="1:7" ht="30" x14ac:dyDescent="0.25">
      <c r="A66" s="63" t="s">
        <v>85</v>
      </c>
      <c r="B66" s="68" t="s">
        <v>31</v>
      </c>
      <c r="C66" s="100"/>
      <c r="D66" s="100"/>
      <c r="E66" s="100"/>
      <c r="F66" s="100"/>
      <c r="G66" s="100"/>
    </row>
    <row r="67" spans="1:7" s="84" customFormat="1" x14ac:dyDescent="0.25">
      <c r="A67" s="82" t="s">
        <v>91</v>
      </c>
      <c r="B67" s="82" t="s">
        <v>90</v>
      </c>
      <c r="C67" s="101"/>
      <c r="D67" s="101"/>
      <c r="E67" s="101"/>
      <c r="F67" s="101"/>
      <c r="G67" s="101"/>
    </row>
    <row r="68" spans="1:7" ht="30" x14ac:dyDescent="0.25">
      <c r="A68" s="63" t="s">
        <v>84</v>
      </c>
      <c r="B68" s="68" t="s">
        <v>12</v>
      </c>
      <c r="C68" s="100"/>
      <c r="D68" s="100"/>
      <c r="E68" s="100"/>
      <c r="F68" s="100"/>
      <c r="G68" s="100"/>
    </row>
    <row r="69" spans="1:7" ht="30" x14ac:dyDescent="0.25">
      <c r="A69" s="63" t="s">
        <v>85</v>
      </c>
      <c r="B69" s="68" t="s">
        <v>31</v>
      </c>
      <c r="C69" s="100"/>
      <c r="D69" s="100"/>
      <c r="E69" s="100"/>
      <c r="F69" s="100"/>
      <c r="G69" s="100"/>
    </row>
    <row r="70" spans="1:7" s="84" customFormat="1" x14ac:dyDescent="0.25">
      <c r="A70" s="82" t="s">
        <v>101</v>
      </c>
      <c r="B70" s="82" t="s">
        <v>100</v>
      </c>
      <c r="C70" s="101"/>
      <c r="D70" s="101"/>
      <c r="E70" s="101"/>
      <c r="F70" s="101"/>
      <c r="G70" s="101"/>
    </row>
    <row r="71" spans="1:7" ht="30" x14ac:dyDescent="0.25">
      <c r="A71" s="63" t="s">
        <v>84</v>
      </c>
      <c r="B71" s="68" t="s">
        <v>12</v>
      </c>
      <c r="C71" s="100"/>
      <c r="D71" s="100"/>
      <c r="E71" s="100"/>
      <c r="F71" s="100"/>
      <c r="G71" s="100"/>
    </row>
    <row r="72" spans="1:7" ht="30" x14ac:dyDescent="0.25">
      <c r="A72" s="63" t="s">
        <v>85</v>
      </c>
      <c r="B72" s="68" t="s">
        <v>31</v>
      </c>
      <c r="C72" s="100"/>
      <c r="D72" s="100"/>
      <c r="E72" s="100"/>
      <c r="F72" s="100"/>
      <c r="G72" s="100"/>
    </row>
    <row r="73" spans="1:7" ht="45" x14ac:dyDescent="0.25">
      <c r="A73" s="75" t="s">
        <v>122</v>
      </c>
      <c r="B73" s="75" t="s">
        <v>132</v>
      </c>
      <c r="C73" s="100"/>
      <c r="D73" s="100"/>
      <c r="E73" s="100"/>
      <c r="F73" s="100"/>
      <c r="G73" s="100"/>
    </row>
    <row r="74" spans="1:7" s="84" customFormat="1" ht="30" x14ac:dyDescent="0.25">
      <c r="A74" s="82" t="s">
        <v>98</v>
      </c>
      <c r="B74" s="75" t="s">
        <v>99</v>
      </c>
      <c r="C74" s="101"/>
      <c r="D74" s="101"/>
      <c r="E74" s="101"/>
      <c r="F74" s="101"/>
      <c r="G74" s="101"/>
    </row>
    <row r="75" spans="1:7" x14ac:dyDescent="0.25">
      <c r="A75" s="63" t="s">
        <v>78</v>
      </c>
      <c r="B75" s="63" t="s">
        <v>10</v>
      </c>
      <c r="C75" s="100"/>
      <c r="D75" s="100"/>
      <c r="E75" s="100"/>
      <c r="F75" s="100"/>
      <c r="G75" s="100"/>
    </row>
    <row r="76" spans="1:7" x14ac:dyDescent="0.25">
      <c r="A76" s="63" t="s">
        <v>80</v>
      </c>
      <c r="B76" s="63" t="s">
        <v>22</v>
      </c>
      <c r="C76" s="100"/>
      <c r="D76" s="100"/>
      <c r="E76" s="100"/>
      <c r="F76" s="100"/>
      <c r="G76" s="100"/>
    </row>
    <row r="77" spans="1:7" ht="60" x14ac:dyDescent="0.25">
      <c r="A77" s="75" t="s">
        <v>123</v>
      </c>
      <c r="B77" s="75" t="s">
        <v>130</v>
      </c>
      <c r="C77" s="100"/>
      <c r="D77" s="100"/>
      <c r="E77" s="100"/>
      <c r="F77" s="100"/>
      <c r="G77" s="100"/>
    </row>
    <row r="78" spans="1:7" s="84" customFormat="1" x14ac:dyDescent="0.25">
      <c r="A78" s="82" t="s">
        <v>87</v>
      </c>
      <c r="B78" s="82" t="s">
        <v>86</v>
      </c>
      <c r="C78" s="101"/>
      <c r="D78" s="101"/>
      <c r="E78" s="101"/>
      <c r="F78" s="101"/>
      <c r="G78" s="101"/>
    </row>
    <row r="79" spans="1:7" x14ac:dyDescent="0.25">
      <c r="A79" s="63" t="s">
        <v>78</v>
      </c>
      <c r="B79" s="63" t="s">
        <v>10</v>
      </c>
      <c r="C79" s="100"/>
      <c r="D79" s="100"/>
      <c r="E79" s="100"/>
      <c r="F79" s="100"/>
      <c r="G79" s="100"/>
    </row>
    <row r="80" spans="1:7" x14ac:dyDescent="0.25">
      <c r="A80" s="63" t="s">
        <v>80</v>
      </c>
      <c r="B80" s="63" t="s">
        <v>22</v>
      </c>
      <c r="C80" s="100"/>
      <c r="D80" s="100"/>
      <c r="E80" s="100"/>
      <c r="F80" s="100"/>
      <c r="G80" s="100"/>
    </row>
    <row r="81" spans="1:7" ht="45" x14ac:dyDescent="0.25">
      <c r="A81" s="75" t="s">
        <v>124</v>
      </c>
      <c r="B81" s="75" t="s">
        <v>131</v>
      </c>
      <c r="C81" s="100"/>
      <c r="D81" s="100"/>
      <c r="E81" s="100"/>
      <c r="F81" s="100"/>
      <c r="G81" s="100"/>
    </row>
    <row r="82" spans="1:7" s="84" customFormat="1" x14ac:dyDescent="0.25">
      <c r="A82" s="82" t="s">
        <v>87</v>
      </c>
      <c r="B82" s="82" t="s">
        <v>86</v>
      </c>
      <c r="C82" s="101"/>
      <c r="D82" s="101"/>
      <c r="E82" s="101"/>
      <c r="F82" s="101"/>
      <c r="G82" s="101"/>
    </row>
    <row r="83" spans="1:7" x14ac:dyDescent="0.25">
      <c r="A83" s="63" t="s">
        <v>78</v>
      </c>
      <c r="B83" s="63" t="s">
        <v>10</v>
      </c>
      <c r="C83" s="100"/>
      <c r="D83" s="100"/>
      <c r="E83" s="100"/>
      <c r="F83" s="100"/>
      <c r="G83" s="100"/>
    </row>
    <row r="84" spans="1:7" x14ac:dyDescent="0.25">
      <c r="A84" s="63" t="s">
        <v>83</v>
      </c>
      <c r="B84" s="63" t="s">
        <v>77</v>
      </c>
      <c r="C84" s="100"/>
      <c r="D84" s="100"/>
      <c r="E84" s="100"/>
      <c r="F84" s="100"/>
      <c r="G84" s="100"/>
    </row>
    <row r="85" spans="1:7" s="84" customFormat="1" x14ac:dyDescent="0.25">
      <c r="A85" s="82" t="s">
        <v>94</v>
      </c>
      <c r="B85" s="82" t="s">
        <v>95</v>
      </c>
      <c r="C85" s="101"/>
      <c r="D85" s="101"/>
      <c r="E85" s="101"/>
      <c r="F85" s="101"/>
      <c r="G85" s="101"/>
    </row>
    <row r="86" spans="1:7" x14ac:dyDescent="0.25">
      <c r="A86" s="63" t="s">
        <v>78</v>
      </c>
      <c r="B86" s="63" t="s">
        <v>10</v>
      </c>
      <c r="C86" s="100"/>
      <c r="D86" s="100"/>
      <c r="E86" s="100"/>
      <c r="F86" s="100"/>
      <c r="G86" s="100"/>
    </row>
    <row r="87" spans="1:7" x14ac:dyDescent="0.25">
      <c r="A87" s="63" t="s">
        <v>83</v>
      </c>
      <c r="B87" s="63" t="s">
        <v>77</v>
      </c>
      <c r="C87" s="100"/>
      <c r="D87" s="100"/>
      <c r="E87" s="100"/>
      <c r="F87" s="100"/>
      <c r="G87" s="100"/>
    </row>
  </sheetData>
  <mergeCells count="2">
    <mergeCell ref="A1:G1"/>
    <mergeCell ref="A3:G3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M25" sqref="M25"/>
    </sheetView>
  </sheetViews>
  <sheetFormatPr defaultRowHeight="15" x14ac:dyDescent="0.25"/>
  <cols>
    <col min="3" max="3" width="23.5703125" customWidth="1"/>
    <col min="4" max="4" width="10.7109375" bestFit="1" customWidth="1"/>
    <col min="5" max="6" width="11.28515625" bestFit="1" customWidth="1"/>
  </cols>
  <sheetData>
    <row r="1" spans="1:6" ht="29.25" customHeight="1" x14ac:dyDescent="0.25">
      <c r="A1" s="191" t="s">
        <v>145</v>
      </c>
      <c r="B1" s="191"/>
      <c r="C1" s="191"/>
      <c r="D1" s="191"/>
      <c r="E1" s="191"/>
      <c r="F1" s="191"/>
    </row>
    <row r="2" spans="1:6" x14ac:dyDescent="0.25">
      <c r="A2" s="106"/>
      <c r="B2" s="106"/>
      <c r="C2" s="106"/>
      <c r="D2" s="106"/>
      <c r="E2" s="106"/>
      <c r="F2" s="106"/>
    </row>
    <row r="3" spans="1:6" x14ac:dyDescent="0.25">
      <c r="A3" s="192" t="s">
        <v>19</v>
      </c>
      <c r="B3" s="192"/>
      <c r="C3" s="192"/>
      <c r="D3" s="192"/>
      <c r="E3" s="192"/>
      <c r="F3" s="192"/>
    </row>
    <row r="4" spans="1:6" x14ac:dyDescent="0.25">
      <c r="A4" s="106"/>
      <c r="B4" s="106"/>
      <c r="C4" s="106"/>
      <c r="D4" s="106"/>
      <c r="E4" s="106"/>
      <c r="F4" s="106"/>
    </row>
    <row r="5" spans="1:6" x14ac:dyDescent="0.25">
      <c r="A5" s="192" t="s">
        <v>133</v>
      </c>
      <c r="B5" s="192"/>
      <c r="C5" s="192"/>
      <c r="D5" s="192"/>
      <c r="E5" s="192"/>
      <c r="F5" s="192"/>
    </row>
    <row r="6" spans="1:6" x14ac:dyDescent="0.25">
      <c r="A6" s="106"/>
      <c r="B6" s="106"/>
      <c r="C6" s="106"/>
      <c r="D6" s="106"/>
      <c r="E6" s="106"/>
      <c r="F6" s="106"/>
    </row>
    <row r="7" spans="1:6" ht="22.5" x14ac:dyDescent="0.25">
      <c r="A7" s="107" t="s">
        <v>134</v>
      </c>
      <c r="B7" s="108" t="s">
        <v>135</v>
      </c>
      <c r="C7" s="108" t="s">
        <v>32</v>
      </c>
      <c r="D7" s="109" t="s">
        <v>45</v>
      </c>
      <c r="E7" s="109" t="s">
        <v>136</v>
      </c>
      <c r="F7" s="109" t="s">
        <v>137</v>
      </c>
    </row>
    <row r="8" spans="1:6" x14ac:dyDescent="0.25">
      <c r="A8" s="110" t="s">
        <v>138</v>
      </c>
      <c r="B8" s="111"/>
      <c r="C8" s="112" t="s">
        <v>139</v>
      </c>
      <c r="D8" s="113">
        <v>-32300</v>
      </c>
      <c r="E8" s="113">
        <v>-20000</v>
      </c>
      <c r="F8" s="113">
        <v>-10000</v>
      </c>
    </row>
    <row r="9" spans="1:6" ht="19.5" customHeight="1" x14ac:dyDescent="0.25">
      <c r="A9" s="114" t="s">
        <v>140</v>
      </c>
      <c r="B9" s="111"/>
      <c r="C9" s="115" t="s">
        <v>141</v>
      </c>
      <c r="D9" s="116">
        <v>-32300</v>
      </c>
      <c r="E9" s="116">
        <v>-20000</v>
      </c>
      <c r="F9" s="116">
        <v>-10000</v>
      </c>
    </row>
    <row r="10" spans="1:6" ht="22.5" x14ac:dyDescent="0.25">
      <c r="A10" s="117"/>
      <c r="B10" s="118" t="s">
        <v>143</v>
      </c>
      <c r="C10" s="118" t="s">
        <v>142</v>
      </c>
      <c r="D10" s="119">
        <v>-32300</v>
      </c>
      <c r="E10" s="119">
        <v>-20000</v>
      </c>
      <c r="F10" s="119">
        <v>-10000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Preneseni višak ili manjak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Stolno-skola3</cp:lastModifiedBy>
  <cp:lastPrinted>2025-11-07T09:57:26Z</cp:lastPrinted>
  <dcterms:created xsi:type="dcterms:W3CDTF">2022-08-12T12:51:27Z</dcterms:created>
  <dcterms:modified xsi:type="dcterms:W3CDTF">2025-11-07T09:57:40Z</dcterms:modified>
</cp:coreProperties>
</file>